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360" windowWidth="20730" windowHeight="10140"/>
  </bookViews>
  <sheets>
    <sheet name="省级" sheetId="1" r:id="rId1"/>
  </sheets>
  <definedNames>
    <definedName name="_xlnm._FilterDatabase" localSheetId="0" hidden="1">省级!$A$3:$S$204</definedName>
    <definedName name="_xlnm.Print_Area" localSheetId="0">省级!$A$1:$S$79</definedName>
    <definedName name="_xlnm.Print_Titles" localSheetId="0">省级!$2:$3</definedName>
  </definedNames>
  <calcPr calcId="145621"/>
</workbook>
</file>

<file path=xl/calcChain.xml><?xml version="1.0" encoding="utf-8"?>
<calcChain xmlns="http://schemas.openxmlformats.org/spreadsheetml/2006/main">
  <c r="P76" i="1" l="1"/>
  <c r="P29" i="1"/>
  <c r="P18" i="1"/>
  <c r="P19" i="1"/>
  <c r="P35" i="1"/>
  <c r="P34" i="1"/>
  <c r="P30" i="1"/>
  <c r="P64" i="1"/>
  <c r="P62" i="1"/>
  <c r="P79" i="1"/>
  <c r="P6" i="1"/>
  <c r="P13" i="1"/>
  <c r="P14" i="1"/>
  <c r="P23" i="1"/>
  <c r="P22" i="1"/>
  <c r="P26" i="1"/>
  <c r="P39" i="1"/>
  <c r="P40" i="1"/>
  <c r="P56" i="1"/>
  <c r="P57" i="1"/>
  <c r="P58" i="1"/>
  <c r="P65" i="1"/>
  <c r="P66" i="1"/>
  <c r="P67" i="1"/>
  <c r="P68" i="1"/>
  <c r="P70" i="1"/>
  <c r="P77" i="1"/>
  <c r="P78" i="1"/>
  <c r="P8" i="1"/>
  <c r="P15" i="1"/>
  <c r="P27" i="1"/>
  <c r="P41" i="1"/>
  <c r="P42" i="1"/>
  <c r="P69" i="1"/>
  <c r="P59" i="1"/>
  <c r="P9" i="1"/>
  <c r="P10" i="1"/>
  <c r="P24" i="1"/>
  <c r="P28" i="1"/>
  <c r="P60" i="1"/>
  <c r="P12" i="1"/>
  <c r="P11" i="1"/>
  <c r="P16" i="1"/>
  <c r="P17" i="1"/>
  <c r="P25" i="1"/>
  <c r="P43" i="1"/>
  <c r="P44" i="1"/>
  <c r="P45" i="1"/>
  <c r="P46" i="1"/>
  <c r="P4" i="1"/>
  <c r="P5" i="1"/>
  <c r="P20" i="1"/>
  <c r="P36" i="1"/>
  <c r="P37" i="1"/>
  <c r="P47" i="1"/>
  <c r="P49" i="1"/>
  <c r="P72" i="1"/>
  <c r="P74" i="1"/>
  <c r="P75" i="1"/>
  <c r="P31" i="1"/>
  <c r="P50" i="1"/>
  <c r="P51" i="1"/>
  <c r="P52" i="1"/>
  <c r="P32" i="1"/>
  <c r="P53" i="1"/>
  <c r="P21" i="1"/>
  <c r="P38" i="1"/>
  <c r="P54" i="1"/>
  <c r="P63" i="1"/>
  <c r="P73" i="1"/>
  <c r="P33" i="1"/>
  <c r="P7" i="1"/>
</calcChain>
</file>

<file path=xl/comments1.xml><?xml version="1.0" encoding="utf-8"?>
<comments xmlns="http://schemas.openxmlformats.org/spreadsheetml/2006/main">
  <authors>
    <author>admin</author>
  </authors>
  <commentList>
    <comment ref="G7" authorId="0">
      <text>
        <r>
          <rPr>
            <b/>
            <sz val="9"/>
            <color indexed="81"/>
            <rFont val="宋体"/>
            <family val="3"/>
            <charset val="134"/>
          </rPr>
          <t>admin:</t>
        </r>
        <r>
          <rPr>
            <sz val="9"/>
            <color indexed="81"/>
            <rFont val="宋体"/>
            <family val="3"/>
            <charset val="134"/>
          </rPr>
          <t xml:space="preserve">
原在城环学院</t>
        </r>
      </text>
    </comment>
    <comment ref="D23" authorId="0">
      <text>
        <r>
          <rPr>
            <b/>
            <sz val="9"/>
            <color indexed="81"/>
            <rFont val="宋体"/>
            <family val="3"/>
            <charset val="134"/>
          </rPr>
          <t>admin:</t>
        </r>
        <r>
          <rPr>
            <sz val="9"/>
            <color indexed="81"/>
            <rFont val="宋体"/>
            <family val="3"/>
            <charset val="134"/>
          </rPr>
          <t xml:space="preserve">
推荐项目
</t>
        </r>
      </text>
    </comment>
  </commentList>
</comments>
</file>

<file path=xl/sharedStrings.xml><?xml version="1.0" encoding="utf-8"?>
<sst xmlns="http://schemas.openxmlformats.org/spreadsheetml/2006/main" count="1118" uniqueCount="651">
  <si>
    <t>编号</t>
  </si>
  <si>
    <t>年度</t>
  </si>
  <si>
    <t>国家级项目编号</t>
  </si>
  <si>
    <t>省级、校级项目编号</t>
  </si>
  <si>
    <t>项目名称</t>
  </si>
  <si>
    <t>学院</t>
  </si>
  <si>
    <t>项目类型</t>
  </si>
  <si>
    <t>项目负责人</t>
  </si>
  <si>
    <t>项目其他成员信息</t>
  </si>
  <si>
    <t>指导教师</t>
  </si>
  <si>
    <t>总经费</t>
  </si>
  <si>
    <t>姓名</t>
  </si>
  <si>
    <t>学号</t>
  </si>
  <si>
    <t>职称</t>
  </si>
  <si>
    <t>卓培部、物理与电子工程学院</t>
  </si>
  <si>
    <t>省级重点项目</t>
  </si>
  <si>
    <t>卓培部、数学与统计学院</t>
  </si>
  <si>
    <t>省级一般项目</t>
  </si>
  <si>
    <t>2013年</t>
  </si>
  <si>
    <t>常谦顺</t>
  </si>
  <si>
    <t>教授</t>
  </si>
  <si>
    <t>省级重点项目(自筹)</t>
  </si>
  <si>
    <t>副教授、讲师</t>
  </si>
  <si>
    <t>2014年</t>
  </si>
  <si>
    <t>卓培部、文学院</t>
  </si>
  <si>
    <t>副教授、教授</t>
  </si>
  <si>
    <t>卓培部、外国语学院</t>
  </si>
  <si>
    <t>副教授、副教授</t>
  </si>
  <si>
    <t>方忠、储东巍</t>
  </si>
  <si>
    <t>教授、讲师</t>
  </si>
  <si>
    <t>省级指导项目</t>
  </si>
  <si>
    <t>副教授</t>
  </si>
  <si>
    <t>教授、副教授</t>
  </si>
  <si>
    <t>201310320010</t>
  </si>
  <si>
    <t>201310320010Z</t>
  </si>
  <si>
    <t>卓培部、化学化工学院</t>
  </si>
  <si>
    <t>胡永攀、焦志娟</t>
  </si>
  <si>
    <t>李亮</t>
  </si>
  <si>
    <t>卓培部、生命科学学院</t>
  </si>
  <si>
    <t>201310320070Y</t>
  </si>
  <si>
    <t>李页佳</t>
  </si>
  <si>
    <t>12211020</t>
  </si>
  <si>
    <t>郤成翔(12211032)、王莉(12211050)、王磊(12211006)、顾王卿(12211036)</t>
  </si>
  <si>
    <t>俞小祥</t>
  </si>
  <si>
    <t>201310320021Z</t>
  </si>
  <si>
    <t>以《红楼梦》为例对中国古代典籍中自然意象的英译研究</t>
  </si>
  <si>
    <t>李清奕、施倩文</t>
  </si>
  <si>
    <t>12041013、12285034</t>
  </si>
  <si>
    <t>龚敏杰(120410018)、凌曦(12011086)、谈雅皓(12024041)</t>
  </si>
  <si>
    <t>潘震</t>
  </si>
  <si>
    <t>201310320054Y</t>
  </si>
  <si>
    <t>当代大学生网络文学阅读现状调查与研究</t>
  </si>
  <si>
    <t>刘流、周雨佳</t>
  </si>
  <si>
    <t>12036011、12031034</t>
  </si>
  <si>
    <t>董海伦(12034093)、王宏(12035005)、黄鹏程(12031048)</t>
  </si>
  <si>
    <t>王艳芳、于为苍</t>
  </si>
  <si>
    <t>教授、教授</t>
  </si>
  <si>
    <t>201310320007Z</t>
  </si>
  <si>
    <t>论台湾当代文学中眷村小说的传承与流变</t>
  </si>
  <si>
    <t>丁悦</t>
  </si>
  <si>
    <t>12014001</t>
  </si>
  <si>
    <t>张玥儿(12072022)、赵娟(12012041)、舒安静(12016051)、蔺子祥(12011101)</t>
  </si>
  <si>
    <t>201310320025</t>
  </si>
  <si>
    <t>201310320025Z</t>
  </si>
  <si>
    <t>基于等离激元中高阶Fano型振荡的高灵敏传感特性研究</t>
  </si>
  <si>
    <t>李韩笑、李宝</t>
  </si>
  <si>
    <t>12221022、12227022</t>
  </si>
  <si>
    <t>刘慧(12288005)、陈孟琪(12221030)、董晨(12296046)</t>
  </si>
  <si>
    <t>闫长春</t>
  </si>
  <si>
    <t>201410320005</t>
  </si>
  <si>
    <t>201410320005Z</t>
  </si>
  <si>
    <t>非线性微分方程解的性质及其在全局结构问题中的应用</t>
  </si>
  <si>
    <t>孙见茹、龚琳</t>
  </si>
  <si>
    <t>12211058、12211091</t>
  </si>
  <si>
    <t>王晶(12272006)、孙佳欢(12294017)、周志鹏(12231031)</t>
  </si>
  <si>
    <t>徐西安</t>
  </si>
  <si>
    <t>201410320007</t>
  </si>
  <si>
    <t>201410320007Z</t>
  </si>
  <si>
    <t>明代苏州籍进士与昆曲的全域化进程</t>
  </si>
  <si>
    <t>吴丹贤、弓静</t>
  </si>
  <si>
    <t>12031023、12012001</t>
  </si>
  <si>
    <t>郭如如(12016049)、舒安静(12016051)、齐钰(11012022)</t>
  </si>
  <si>
    <t>吕靖波、张文德</t>
  </si>
  <si>
    <t>201410320013</t>
  </si>
  <si>
    <t>沈嘉诚、袁凯</t>
  </si>
  <si>
    <t>12246020、12243038</t>
  </si>
  <si>
    <t>陆文强(12231029)、陈隆重(12236014)</t>
  </si>
  <si>
    <t>王香善</t>
  </si>
  <si>
    <t>201410320015</t>
  </si>
  <si>
    <t>郭倩颖、葛映婷</t>
  </si>
  <si>
    <t>12221039、12255039</t>
  </si>
  <si>
    <t>施佼佼(12221038)、陈旭涛(130251005)、白云生(130272001)</t>
  </si>
  <si>
    <t>赵鹭明、李雷</t>
  </si>
  <si>
    <t>201410320016</t>
  </si>
  <si>
    <t>201410320016Z</t>
  </si>
  <si>
    <t>12221041、12225029</t>
  </si>
  <si>
    <t>芮扬(12272025)、王乐栋(130221029)</t>
  </si>
  <si>
    <t>杨志勇、杨安平</t>
  </si>
  <si>
    <t>201410320026</t>
  </si>
  <si>
    <t>201410320026Z</t>
  </si>
  <si>
    <t>顾晨艳、徐 静</t>
  </si>
  <si>
    <t>12243040、12094043</t>
  </si>
  <si>
    <t>程 硕(130243006)、刘 莹(130247031)、王记圆(130235023)</t>
  </si>
  <si>
    <t>温洪宇、王子元</t>
  </si>
  <si>
    <t>201410320032</t>
  </si>
  <si>
    <t>201410320032Z</t>
  </si>
  <si>
    <t>张帆、谢鑫</t>
  </si>
  <si>
    <t>130231040、130235029</t>
  </si>
  <si>
    <t>耿德民(130235006)、王丽丽(130241034)、韩廷峰(11235025)</t>
  </si>
  <si>
    <t>姜波</t>
  </si>
  <si>
    <t>201410320046</t>
  </si>
  <si>
    <t>李旭、张倩</t>
  </si>
  <si>
    <t>12245017、12245016</t>
  </si>
  <si>
    <t>苏未(12231028)、王道城(12227007)</t>
  </si>
  <si>
    <t>吕爱军、冯照军</t>
  </si>
  <si>
    <t>201410320100X</t>
  </si>
  <si>
    <t>韩卓珈</t>
  </si>
  <si>
    <t>12031051</t>
  </si>
  <si>
    <t>许诚诚(130041022)、孙佳琳(130288027)、张钰(130247082)、戴沁(130247004)</t>
  </si>
  <si>
    <t>杨斌、林晓雯</t>
  </si>
  <si>
    <t>石枫</t>
  </si>
  <si>
    <t>讲师</t>
  </si>
  <si>
    <t>201410320014</t>
  </si>
  <si>
    <t>201410320014Z</t>
  </si>
  <si>
    <t>基于表面等离子增强荧光光谱表征共轭聚合物聚集态结构的新方法</t>
  </si>
  <si>
    <t>物理与电子工程学院</t>
  </si>
  <si>
    <t>李耀程、许瑞</t>
  </si>
  <si>
    <t>12225023、12225016</t>
  </si>
  <si>
    <t>卢国庆(12225007)、张楠(12225020)、李凯晨(130221015)</t>
  </si>
  <si>
    <t>张斌、刘莹</t>
  </si>
  <si>
    <t>201410320060</t>
  </si>
  <si>
    <t>201410320060Z</t>
  </si>
  <si>
    <t>PM2.5光电检测系统及高压除尘设备的研制</t>
  </si>
  <si>
    <t>刘满、周威</t>
  </si>
  <si>
    <t>12225009、12225032</t>
  </si>
  <si>
    <t>潘天文(130221024)、陈绍坤(12225030)、杜金昌(130226004)</t>
  </si>
  <si>
    <t>顾明亮、魏明生</t>
  </si>
  <si>
    <t>201410320064Y</t>
  </si>
  <si>
    <t>小型移动在线水质监测系统的研究</t>
  </si>
  <si>
    <t>孙汉、梁江飞</t>
  </si>
  <si>
    <t>12226007、130226017</t>
  </si>
  <si>
    <t>王新琪(12227008)、汪月云(12227025)、蒋陈伟(12227040)</t>
  </si>
  <si>
    <t>黄智、赵新生</t>
  </si>
  <si>
    <t>201410320104X</t>
  </si>
  <si>
    <t>TM2+:ZnSe多晶激光陶瓷的制备与光谱表征</t>
  </si>
  <si>
    <t>张洪祥、巩冬梅</t>
  </si>
  <si>
    <t>130228036、130228003</t>
  </si>
  <si>
    <t>邢馨月(130228032)、李振(130228016)、孙清心(130228023)</t>
  </si>
  <si>
    <t>章健、张乐</t>
  </si>
  <si>
    <t>王伟、袁婷</t>
  </si>
  <si>
    <t>熊新雷(10224050)、刘乙灏(11225011)、王瀚宵(11225007)</t>
  </si>
  <si>
    <t>201310320002Z</t>
  </si>
  <si>
    <t>基于红外测温及振动信号检测的高铁轴承故障诊断系统研究</t>
  </si>
  <si>
    <t>12227002、10224048</t>
  </si>
  <si>
    <t>201410320010</t>
  </si>
  <si>
    <t>201410320010Z</t>
  </si>
  <si>
    <t>马力、宋子昂</t>
  </si>
  <si>
    <t>12226001、130224021</t>
  </si>
  <si>
    <t>张刚(12226015)、杨玉杰(12226020)、卢瑶(130228018)</t>
  </si>
  <si>
    <t>姜芳艽、杨增汪</t>
  </si>
  <si>
    <t>201410320033</t>
  </si>
  <si>
    <t>201410320033Z</t>
  </si>
  <si>
    <t>机电工程学院</t>
  </si>
  <si>
    <t>12295043、12295028</t>
  </si>
  <si>
    <t>李顺才、邵明辉</t>
  </si>
  <si>
    <t>教授、实验师</t>
  </si>
  <si>
    <t>201410320044</t>
  </si>
  <si>
    <t>201410320044Z</t>
  </si>
  <si>
    <t>基于体验户外运动理念的儿童玩具的研究与设计</t>
  </si>
  <si>
    <t>胥巧巧</t>
  </si>
  <si>
    <t>12293018</t>
  </si>
  <si>
    <t>黄训川(12293021)、李恩玲(12293010)、谢锐(12293022)</t>
  </si>
  <si>
    <t>邢邦圣、朱丽萍</t>
  </si>
  <si>
    <t>201410320077Y</t>
  </si>
  <si>
    <t>肖晓婵、王香香</t>
  </si>
  <si>
    <t>12293012、12293004</t>
  </si>
  <si>
    <t>黄悦欣(10293041)、吴宪(12295020)、何柯(12021018)</t>
  </si>
  <si>
    <t>宋端树、赵秀萍</t>
  </si>
  <si>
    <t>地理测绘与城乡规划学院</t>
    <phoneticPr fontId="1" type="noConversion"/>
  </si>
  <si>
    <t>201410320036</t>
    <phoneticPr fontId="1" type="noConversion"/>
  </si>
  <si>
    <t>201410320036Z</t>
  </si>
  <si>
    <t>12251043、12251012</t>
  </si>
  <si>
    <t>张忠启、于法展</t>
  </si>
  <si>
    <t>201310320048Z</t>
  </si>
  <si>
    <t>刘笑、苏舒</t>
    <phoneticPr fontId="1" type="noConversion"/>
  </si>
  <si>
    <t>11271010、11273031</t>
    <phoneticPr fontId="1" type="noConversion"/>
  </si>
  <si>
    <t>陆倩（12246024）、杨皓（12246018）、沈微（12246019）</t>
    <phoneticPr fontId="1" type="noConversion"/>
  </si>
  <si>
    <t>梁亮、张连蓬</t>
  </si>
  <si>
    <t>讲师、副教授</t>
  </si>
  <si>
    <t>201410320085X</t>
  </si>
  <si>
    <t>江苏省农作物秸秆的生物天然气潜力及其温室气体减排估算</t>
  </si>
  <si>
    <t>郭瑞琦、张雅聪</t>
  </si>
  <si>
    <t>12272036、12272020</t>
  </si>
  <si>
    <t>桑明娟(12272033)、徐霞(12271042)、万濛(12272001)</t>
  </si>
  <si>
    <t>陈利洪、雍新琴</t>
  </si>
  <si>
    <t>201410320035</t>
  </si>
  <si>
    <t>201410320035Z</t>
  </si>
  <si>
    <t>基于遥感技术的徐州及周边地区大气气溶胶时空分布变化分析</t>
  </si>
  <si>
    <t>刘　超、刘康晨</t>
  </si>
  <si>
    <t>12273014、12273013</t>
  </si>
  <si>
    <t>王文峰（12273005）、宋庆菊(12273024)</t>
  </si>
  <si>
    <t>李英杰、张连蓬</t>
  </si>
  <si>
    <t>讲师、教授</t>
  </si>
  <si>
    <t>2013年</t>
    <phoneticPr fontId="1" type="noConversion"/>
  </si>
  <si>
    <t>201310320061Y</t>
    <phoneticPr fontId="1" type="noConversion"/>
  </si>
  <si>
    <t>3S技术支持下的徐州市园林绿化信息调查与管理应用的研究</t>
    <phoneticPr fontId="1" type="noConversion"/>
  </si>
  <si>
    <t>夏舒、倪春艳</t>
    <phoneticPr fontId="1" type="noConversion"/>
  </si>
  <si>
    <t>11257037、11257036</t>
    <phoneticPr fontId="1" type="noConversion"/>
  </si>
  <si>
    <t>熊国强(11257050)、陈晓露(11257026)</t>
  </si>
  <si>
    <t>王今殊、卢芳</t>
  </si>
  <si>
    <t>201410320086X</t>
  </si>
  <si>
    <t>朱立珍</t>
  </si>
  <si>
    <t>12253013</t>
  </si>
  <si>
    <t>吴长江(12253016)、郑舒阳(12253030)、潘秋秋(12253043)</t>
  </si>
  <si>
    <t>胡召玲、李保杰</t>
  </si>
  <si>
    <t>含喹啉骨架稠杂环的设计和构筑</t>
    <phoneticPr fontId="9" type="noConversion"/>
  </si>
  <si>
    <t>201410320013Z</t>
    <phoneticPr fontId="9" type="noConversion"/>
  </si>
  <si>
    <t>超短“明-暗脉冲对”光纤激光器的数值模拟研究</t>
    <phoneticPr fontId="9" type="noConversion"/>
  </si>
  <si>
    <t>201410320015Z</t>
    <phoneticPr fontId="9" type="noConversion"/>
  </si>
  <si>
    <t>一种含ZnSe:Cr2+纳米晶的硫系玻璃和光纤</t>
    <phoneticPr fontId="9" type="noConversion"/>
  </si>
  <si>
    <t>运城盐湖嗜盐菌群落结构分析</t>
    <phoneticPr fontId="9" type="noConversion"/>
  </si>
  <si>
    <t>基于5-氨基吡唑参与的Povarov反应稠合吡啶衍生物的高效合成</t>
    <phoneticPr fontId="9" type="noConversion"/>
  </si>
  <si>
    <t>草鱼肠道益生菌的筛选及菌剂制备研究</t>
    <phoneticPr fontId="9" type="noConversion"/>
  </si>
  <si>
    <t>201410320046Z</t>
    <phoneticPr fontId="9" type="noConversion"/>
  </si>
  <si>
    <t>基于就业目标为导向的英语本科师范生学习策略的研究</t>
    <phoneticPr fontId="9" type="noConversion"/>
  </si>
  <si>
    <t>基于PWM开关稳压电源系统研究</t>
    <phoneticPr fontId="9" type="noConversion"/>
  </si>
  <si>
    <t>省级重点项目</t>
    <phoneticPr fontId="1" type="noConversion"/>
  </si>
  <si>
    <t>基于带权分析的拉格朗日插值法</t>
    <phoneticPr fontId="9" type="noConversion"/>
  </si>
  <si>
    <t>基于红外测温及三向加速度测振技术的车削刀具磨损状态监控系统研究</t>
    <phoneticPr fontId="9" type="noConversion"/>
  </si>
  <si>
    <t>基于通用设计与汉文化元素的公交站设计与研究</t>
    <phoneticPr fontId="9" type="noConversion"/>
  </si>
  <si>
    <t>地理测绘与城乡规划学院</t>
  </si>
  <si>
    <t>基于GIS的苏北农村义务教育资源布局优化研究—以徐州市为例</t>
    <phoneticPr fontId="9" type="noConversion"/>
  </si>
  <si>
    <t>粉尘胁迫下小麦特征信息的高光谱提取</t>
    <phoneticPr fontId="9" type="noConversion"/>
  </si>
  <si>
    <t>教育科学学院</t>
  </si>
  <si>
    <t>201410320045</t>
  </si>
  <si>
    <t>201410320045Z</t>
  </si>
  <si>
    <t>学前教育信息化现状与智慧环境构建研究——以徐州市区幼儿园为例</t>
  </si>
  <si>
    <t>吴静、王洋</t>
  </si>
  <si>
    <t>130095039、130095035</t>
  </si>
  <si>
    <t>王健(130269089)、陈俞(12093030)、陈诚(12071037)</t>
  </si>
  <si>
    <t>杨成</t>
  </si>
  <si>
    <t>201410320074Y</t>
  </si>
  <si>
    <t>徐州市小学“孝德”教育现状及其对策研究</t>
  </si>
  <si>
    <t>吴怡</t>
  </si>
  <si>
    <t>12091020</t>
  </si>
  <si>
    <t>徐香慧(12091048)、王婧(12091006)、钱彧(12091052)</t>
  </si>
  <si>
    <t>刘月芳、杨钦芬</t>
  </si>
  <si>
    <t>201310320038Z</t>
    <phoneticPr fontId="1" type="noConversion"/>
  </si>
  <si>
    <t>呼伦贝尔高原盐湖嗜盐菌多样性研究</t>
  </si>
  <si>
    <t>生命科学学院</t>
  </si>
  <si>
    <t>杨 丽、顾笑赫</t>
  </si>
  <si>
    <t>10241019、12243039</t>
  </si>
  <si>
    <t>王 宇(10241004)、齐 婕(10241015)、丁丽燕(10241001)</t>
  </si>
  <si>
    <t>温洪宇</t>
  </si>
  <si>
    <t>201410320082Y</t>
  </si>
  <si>
    <t>当代大学生对汉服复兴价值取向的研究</t>
  </si>
  <si>
    <t>12031037、12031005</t>
  </si>
  <si>
    <t>夏新宇(12031042)、林文强(12031035)、诸凌云(12031043)</t>
  </si>
  <si>
    <t>梅良勇、石义华</t>
  </si>
  <si>
    <t>201410320083Y</t>
  </si>
  <si>
    <t>新疆籍大学生在东部高校的学习适应问题研究——以江苏高校为例</t>
  </si>
  <si>
    <t>12031042、12031043</t>
  </si>
  <si>
    <t>刘莉(12034008)、王苗(12031005)、胡旭(12031037)</t>
  </si>
  <si>
    <t>陈延斌、张存建</t>
  </si>
  <si>
    <t>201410320040</t>
  </si>
  <si>
    <t>201410320040Z</t>
  </si>
  <si>
    <t>城管“临时工”现象法律规制研究</t>
  </si>
  <si>
    <t>刘学敏、陈消消</t>
  </si>
  <si>
    <t>12036009、138311201</t>
  </si>
  <si>
    <t>黄紫妍(12036042)、张倩(12036018)、曹经纬(12036040)</t>
  </si>
  <si>
    <t>刘广登、张峰振</t>
  </si>
  <si>
    <t>201410320084X</t>
  </si>
  <si>
    <t>未成年人网游状况调查及规制研究</t>
  </si>
  <si>
    <t>周鑫、刘学敏</t>
  </si>
  <si>
    <t>12036029、12036009</t>
  </si>
  <si>
    <t>张倩(12036018)、钱思(12036038)、陈消消(138311201)</t>
  </si>
  <si>
    <t>蒯茂亚、朱媛媛</t>
  </si>
  <si>
    <t>201410320017</t>
  </si>
  <si>
    <t>201410320017Z</t>
  </si>
  <si>
    <t>单相AC-DC数控电源设计制作</t>
  </si>
  <si>
    <t>电气工程及自动化学院</t>
  </si>
  <si>
    <t>朱伟峰</t>
  </si>
  <si>
    <t>12285017</t>
  </si>
  <si>
    <t>杨涛(11288022)、吴侯(12285021)</t>
  </si>
  <si>
    <t>秦海鹏、金鑫</t>
  </si>
  <si>
    <t>高级实验师、讲师</t>
  </si>
  <si>
    <t>201410320028</t>
  </si>
  <si>
    <t>201410320028Z</t>
  </si>
  <si>
    <t>基于弧焊电源数字化控制系统的研究</t>
  </si>
  <si>
    <t>吴 侯、冯 奇</t>
  </si>
  <si>
    <t>12285021、12289006</t>
  </si>
  <si>
    <t>朱国鹏(12289013)、张建新(12284028)</t>
  </si>
  <si>
    <t>张建华、赵明伟</t>
  </si>
  <si>
    <t>副教授、实验师</t>
  </si>
  <si>
    <t>201410320057</t>
  </si>
  <si>
    <t>201410320057Z</t>
  </si>
  <si>
    <t>LED照明用数控可调恒流源设计制作</t>
  </si>
  <si>
    <t>王思虎、毛龙韬</t>
  </si>
  <si>
    <t>11285005、11285002</t>
  </si>
  <si>
    <t>杨俊雄(12284038)</t>
  </si>
  <si>
    <t>金鑫、秦海鹏</t>
  </si>
  <si>
    <t>讲师、实验师</t>
  </si>
  <si>
    <t>201410320076Y</t>
  </si>
  <si>
    <t>基于轮廓的机器人跟踪系统设计</t>
  </si>
  <si>
    <t>刘钧驰、徐睿玉</t>
  </si>
  <si>
    <t>12284013、12289036</t>
  </si>
  <si>
    <t>段云艳(12285035)、孙文艳(12285014)</t>
  </si>
  <si>
    <t>高莉</t>
  </si>
  <si>
    <t>201410320089X</t>
  </si>
  <si>
    <t>温室大棚监测系统</t>
  </si>
  <si>
    <t>刘家钱、杨俊雄</t>
  </si>
  <si>
    <t>12284015、12284038</t>
  </si>
  <si>
    <t>颜 玲(11284109)、李 鸿(12284034)、朱伟峰(12285017)</t>
  </si>
  <si>
    <t>张兆军、刘丽俊</t>
  </si>
  <si>
    <t>201410320107X</t>
  </si>
  <si>
    <t>四旋翼智能无人机设计制作</t>
  </si>
  <si>
    <t>杨勇</t>
  </si>
  <si>
    <t>12285027</t>
  </si>
  <si>
    <t>201410320018</t>
  </si>
  <si>
    <t>201410320018Z</t>
  </si>
  <si>
    <t>稠合吲哚衍生物的串联合成</t>
  </si>
  <si>
    <t>化学化工学院</t>
  </si>
  <si>
    <t>文学、苗娇娜</t>
  </si>
  <si>
    <t>130233042、130235018</t>
  </si>
  <si>
    <t>吴硕(130235027)、李欣宇(130233018)、张利丹(12336008)</t>
  </si>
  <si>
    <t>屠树江、姜波</t>
  </si>
  <si>
    <t>201410320031</t>
  </si>
  <si>
    <t>201410320031Z</t>
  </si>
  <si>
    <t>手性氧化吲哚螺吡咯化合物的催化不对称合成</t>
  </si>
  <si>
    <t>蒋飞、王从帅</t>
  </si>
  <si>
    <t>12236026、12235003</t>
  </si>
  <si>
    <t>李鑫(12236011)、王悦明(12231009)、梁静(130231022)</t>
  </si>
  <si>
    <t>201410320078Y</t>
  </si>
  <si>
    <t>亚铜-双膦化合物的合成、结构与发光性能研究</t>
  </si>
  <si>
    <t>冯潇妍</t>
  </si>
  <si>
    <t>12231011</t>
  </si>
  <si>
    <t>刘念(12235009)、李浩槐(12236010)</t>
  </si>
  <si>
    <t>李秀玲</t>
  </si>
  <si>
    <t>201410320087X</t>
  </si>
  <si>
    <t>多组分反应构建含有三氟甲基杂环化合物的合成研究</t>
  </si>
  <si>
    <t>李川、汪梦瑶</t>
  </si>
  <si>
    <t>130235012、130235022</t>
  </si>
  <si>
    <t>龚宇昕(130235007)、孟智颖(130237009)、顾萌萌(130235008)</t>
  </si>
  <si>
    <t>荣良策</t>
  </si>
  <si>
    <t>法学院</t>
    <phoneticPr fontId="9" type="noConversion"/>
  </si>
  <si>
    <t>商学院</t>
    <phoneticPr fontId="1" type="noConversion"/>
  </si>
  <si>
    <t>201310320016Z</t>
  </si>
  <si>
    <t>乡村旅游业发展研究——以苏州为例</t>
  </si>
  <si>
    <t>陈香伶</t>
    <phoneticPr fontId="1" type="noConversion"/>
  </si>
  <si>
    <t>11088036</t>
    <phoneticPr fontId="1" type="noConversion"/>
  </si>
  <si>
    <t>胡玉婷(11084033)、唐雪艳(11084036)、王燕(11088011)</t>
  </si>
  <si>
    <t>201410320024</t>
  </si>
  <si>
    <t>201410320024Z</t>
  </si>
  <si>
    <t>基于GEM、Gnyawali&amp;Fogel和MOS模型的徐州大学生创业环境评价对比研究</t>
  </si>
  <si>
    <t>张力丹、胡芯瑜</t>
  </si>
  <si>
    <t>11112027、11361082</t>
  </si>
  <si>
    <t>刘佳馨(11112015)、陈俊宏(12112089)、王天玉(130082031)</t>
    <phoneticPr fontId="1" type="noConversion"/>
  </si>
  <si>
    <t>王本贤</t>
  </si>
  <si>
    <t>副研究员</t>
  </si>
  <si>
    <t>201410320092X</t>
  </si>
  <si>
    <t>徐州动漫产业发展策略研究</t>
  </si>
  <si>
    <t>王菲扬、吴茜</t>
  </si>
  <si>
    <t>12112061、12112078</t>
    <phoneticPr fontId="1" type="noConversion"/>
  </si>
  <si>
    <t>王楚天(12112062)、徐志威(12112102)</t>
  </si>
  <si>
    <t>姚正海</t>
  </si>
  <si>
    <t>省级指导项目</t>
    <phoneticPr fontId="1" type="noConversion"/>
  </si>
  <si>
    <t>语言科学学院</t>
  </si>
  <si>
    <t>201310320088X</t>
  </si>
  <si>
    <t>东游记——对外汉语教学综合课程创新设计和实证研究</t>
  </si>
  <si>
    <t>刘 威、刘诗思</t>
  </si>
  <si>
    <t>11371035、11371009</t>
  </si>
  <si>
    <t>施京佚(11371048)、庄银玲(11371038)、倪 鹏(11371021)</t>
  </si>
  <si>
    <t>满在江、杨通银</t>
  </si>
  <si>
    <t>201310320019Z</t>
  </si>
  <si>
    <t>王力《古代汉语》文字关系注释研究</t>
  </si>
  <si>
    <t>许芳芳</t>
  </si>
  <si>
    <t>11371040</t>
  </si>
  <si>
    <t>陶梦雅(11371050)、梅文娟(11371052)、谭覃义(11371055)</t>
  </si>
  <si>
    <t>古敬恒、刘洪涛</t>
  </si>
  <si>
    <r>
      <t>2013</t>
    </r>
    <r>
      <rPr>
        <sz val="10"/>
        <rFont val="宋体"/>
        <family val="3"/>
        <charset val="134"/>
      </rPr>
      <t>年</t>
    </r>
  </si>
  <si>
    <r>
      <t>磁场作用下电极</t>
    </r>
    <r>
      <rPr>
        <sz val="10"/>
        <rFont val="Times New Roman"/>
        <family val="1"/>
      </rPr>
      <t>/</t>
    </r>
    <r>
      <rPr>
        <sz val="10"/>
        <rFont val="宋体"/>
        <family val="3"/>
        <charset val="134"/>
      </rPr>
      <t>溶液界面动态过程的研究</t>
    </r>
  </si>
  <si>
    <t>201310320056Y</t>
  </si>
  <si>
    <t>三维激光扫描技术在建筑物变形监测中的应用研究</t>
  </si>
  <si>
    <t>田婧</t>
  </si>
  <si>
    <t>12273011</t>
  </si>
  <si>
    <t>梁建(12273048)、邱耀炜(12273031)、张秋晨(12273027)、周宇(12273035)</t>
  </si>
  <si>
    <t>赵长胜、侯飞</t>
  </si>
  <si>
    <t>样点布置模式对区域土壤有机碳空间预测的影响</t>
    <phoneticPr fontId="9" type="noConversion"/>
  </si>
  <si>
    <t>马克思主义学院</t>
    <phoneticPr fontId="9" type="noConversion"/>
  </si>
  <si>
    <t>201310320091X</t>
    <phoneticPr fontId="1" type="noConversion"/>
  </si>
  <si>
    <t>云存储的研究现状分析</t>
  </si>
  <si>
    <t>数学与统计学院</t>
  </si>
  <si>
    <t>许欢</t>
  </si>
  <si>
    <t>11211016</t>
  </si>
  <si>
    <t>曹思源(11211091)、沈丹丹(11211072)、李小凤(11211066)</t>
  </si>
  <si>
    <t>郝水侠</t>
    <phoneticPr fontId="1" type="noConversion"/>
  </si>
  <si>
    <t>201410320003</t>
  </si>
  <si>
    <t>201410320003Z</t>
  </si>
  <si>
    <t>图像恢复（Image Restoration）</t>
  </si>
  <si>
    <t>马福贵</t>
  </si>
  <si>
    <t>12211047</t>
  </si>
  <si>
    <t>研究员</t>
  </si>
  <si>
    <t>数学与统计学院</t>
    <phoneticPr fontId="1" type="noConversion"/>
  </si>
  <si>
    <t>201410320056</t>
  </si>
  <si>
    <t>201410320056Z</t>
  </si>
  <si>
    <t>依托大学生创新创业训练计划提升数学建模培训和竞赛的水平</t>
  </si>
  <si>
    <t>吴侯(12285021)、王莹(12071003)、唐莉(11225044)</t>
  </si>
  <si>
    <t>李贤彬</t>
  </si>
  <si>
    <t>朱元泽</t>
  </si>
  <si>
    <t>201410320059</t>
  </si>
  <si>
    <t>201410320059Z</t>
  </si>
  <si>
    <t>通过参加数学建模活动提高解决实际问题的能力</t>
  </si>
  <si>
    <t>薛梅、李静</t>
  </si>
  <si>
    <t>12227042、12214024</t>
  </si>
  <si>
    <t>黄 璜(12227038)、施淇文(12227038)、毛如梦(12227001)</t>
  </si>
  <si>
    <t>201410320094X</t>
  </si>
  <si>
    <t>Fibonacci型序列的组合及数论性质</t>
  </si>
  <si>
    <t>王晨、乔琪</t>
  </si>
  <si>
    <t>12211051、12211053</t>
  </si>
  <si>
    <t>徐旭鹏(12211083)、盈盈(12211029)、张悠(12211065)</t>
  </si>
  <si>
    <t>卢青林</t>
  </si>
  <si>
    <t>201410320105X</t>
  </si>
  <si>
    <t>加强数学建模实践，培养大学生创新能力</t>
  </si>
  <si>
    <t>周巧巧、张芬芬</t>
  </si>
  <si>
    <t>12211025、12211017</t>
  </si>
  <si>
    <t>丁昂(12214001)、殷泳(12267038)、袁冠雷(12295043)</t>
  </si>
  <si>
    <t>李贤彬、孙世良</t>
  </si>
  <si>
    <t>201410320106X</t>
  </si>
  <si>
    <t>数学建模对大学生实践创新能力的培养</t>
    <phoneticPr fontId="1" type="noConversion"/>
  </si>
  <si>
    <t>谢蒙蒙、谢柳柳</t>
  </si>
  <si>
    <t>12211042、12211041</t>
  </si>
  <si>
    <t>严江萍(12211012)、李海南(12227023)、王凯(12227003)</t>
  </si>
  <si>
    <t>孙世良</t>
  </si>
  <si>
    <t>201410320037</t>
  </si>
  <si>
    <t>201410320037Z</t>
  </si>
  <si>
    <t>雾霾侵袭与消费因素调查---以黄淮部分地区为例</t>
  </si>
  <si>
    <t>传媒与影视学院</t>
  </si>
  <si>
    <t>刘娟、徐菁</t>
  </si>
  <si>
    <t>12072011、130075045</t>
  </si>
  <si>
    <t>张天照(138303150)、杨斌(3022012044)、何文元(07113136)</t>
  </si>
  <si>
    <t>贾广惠、刘行芳</t>
  </si>
  <si>
    <t>201410320038</t>
  </si>
  <si>
    <t>201410320038Z</t>
  </si>
  <si>
    <t>江苏省文化创意产业园区集群品牌建设与传播状况调查研究</t>
  </si>
  <si>
    <t>吴秀、张琳</t>
  </si>
  <si>
    <t>12075009、12075011</t>
  </si>
  <si>
    <t>赵敏(12075025)、路中静(12075034)、肖竣文(130075043)</t>
  </si>
  <si>
    <t>樊传果</t>
  </si>
  <si>
    <t>哲学与公共管理学院</t>
    <phoneticPr fontId="1" type="noConversion"/>
  </si>
  <si>
    <t>201310320026Z</t>
  </si>
  <si>
    <t>照亮求知路——对农村潜在辍学初中生的社工介入实践训练计划</t>
  </si>
  <si>
    <t>11034004</t>
  </si>
  <si>
    <t>朱佳琪(11114011)、程飞凤(11034038)、唐亚萍(11034026)、张 曦(11034014)</t>
  </si>
  <si>
    <t>刘有安、魏 晨</t>
  </si>
  <si>
    <t>2013年</t>
    <phoneticPr fontId="1" type="noConversion"/>
  </si>
  <si>
    <t>历史文化与旅游学院</t>
  </si>
  <si>
    <t>201310320076X</t>
  </si>
  <si>
    <t>徐州战争文化的研究与产业开发</t>
  </si>
  <si>
    <t>11022006</t>
  </si>
  <si>
    <t>汪 雪(11022022)、朱晓峰(11022013)</t>
  </si>
  <si>
    <t>王健、朱锦程</t>
  </si>
  <si>
    <t>201310320018Z</t>
  </si>
  <si>
    <t>徐州户部山民居的文化价值与经济价值研究</t>
  </si>
  <si>
    <t>11021036、11021019</t>
  </si>
  <si>
    <t>胡巧玲(11022032)、李迪睿(118328118)、高琳(11024044)</t>
  </si>
  <si>
    <t>姜新</t>
  </si>
  <si>
    <t>201310320049Z</t>
  </si>
  <si>
    <t>残疾人精神文化需求研究——以徐州市为例</t>
  </si>
  <si>
    <t>11022042</t>
  </si>
  <si>
    <t>王 悦(11021004)、石扬扬(11024009)、张 青(118305348)、庄佳煜(118328147)</t>
  </si>
  <si>
    <t>何莉娜、刘 振</t>
  </si>
  <si>
    <t>副研究员、</t>
  </si>
  <si>
    <t>201310320068Y</t>
  </si>
  <si>
    <t>非英语专业实施专业课双语教学的有效性探究--以江苏师范大学为例</t>
  </si>
  <si>
    <t>11042007</t>
  </si>
  <si>
    <t>沈蕊之(11048017)、吴炜洁(11042024)、史志豪(11042011)、甘双虎(11042012)</t>
  </si>
  <si>
    <t>林晓雯、师远贤</t>
  </si>
  <si>
    <t>201410320020</t>
  </si>
  <si>
    <t>英美福尔摩斯影视作品中华生角色的衍变及成因研究</t>
  </si>
  <si>
    <t>外国语学院</t>
    <phoneticPr fontId="1" type="noConversion"/>
  </si>
  <si>
    <t>李雨纯、林钰</t>
  </si>
  <si>
    <t>12047011、12047020</t>
  </si>
  <si>
    <t>马丽娜(12047002)、刘佳慧(12047004)、路曼(12047031)</t>
  </si>
  <si>
    <t>朱荣华</t>
  </si>
  <si>
    <t>201310320043Z</t>
  </si>
  <si>
    <t>便携式自行车功能仪的研究</t>
  </si>
  <si>
    <t>11288044、11288002</t>
  </si>
  <si>
    <t>文学院</t>
  </si>
  <si>
    <t>201310320063Y</t>
  </si>
  <si>
    <t>中学语文教学导语调查研究</t>
  </si>
  <si>
    <t>11011062、10011049</t>
  </si>
  <si>
    <t>蔡安(11012052)、苏维佳(10011036)、李思思(10011031)</t>
  </si>
  <si>
    <t>李敏、经志芹</t>
  </si>
  <si>
    <t>副教授、中学高级语文教师</t>
  </si>
  <si>
    <t>201310320012Z</t>
  </si>
  <si>
    <t>高校中文专业师范生文学作品阅读现状调查与研究</t>
  </si>
  <si>
    <t>吴玲、陈晓芸</t>
  </si>
  <si>
    <t>11011020、11011030</t>
  </si>
  <si>
    <t>周艳阳(11011033)、丁玉丽(11011001)、于村(11011002)</t>
  </si>
  <si>
    <t>黄德志、梁伟峰</t>
  </si>
  <si>
    <t>201410320051</t>
  </si>
  <si>
    <t>201410320051Z</t>
  </si>
  <si>
    <t>“慕课”对中国大学传统教学模式的影响</t>
  </si>
  <si>
    <t>陈佼、杨圣</t>
  </si>
  <si>
    <t>12011074、12011072</t>
  </si>
  <si>
    <t>李爽(12011071)、李梅(13011078)</t>
  </si>
  <si>
    <t>蔡茂、秦启轩</t>
  </si>
  <si>
    <t>201410320052</t>
  </si>
  <si>
    <t>201410320052Z</t>
  </si>
  <si>
    <t>“唐宋八大家”散文经典化研究</t>
  </si>
  <si>
    <t>朱熠、齐蒙蒙</t>
  </si>
  <si>
    <t>12012017、11014013</t>
  </si>
  <si>
    <t>张裕晨(12012021)、邓威(12012007)、何权润(12012018)</t>
  </si>
  <si>
    <t>沙先一</t>
  </si>
  <si>
    <t>201410320053</t>
  </si>
  <si>
    <t>201410320053Z</t>
  </si>
  <si>
    <t>“微媒体”与当代大学生写作能力研究——以江苏师范大学为研究对象</t>
  </si>
  <si>
    <t>李鸿妹、金妹</t>
  </si>
  <si>
    <t>12011022、12011036</t>
  </si>
  <si>
    <t>薛文倩(12016053)、王彪(12016006)</t>
  </si>
  <si>
    <t>王志彬、刘业伟</t>
  </si>
  <si>
    <t>副教授、二级作家</t>
  </si>
  <si>
    <t>201410320068Y</t>
  </si>
  <si>
    <t>大学生志愿活动平台创新研究——以江苏师范大学为例</t>
  </si>
  <si>
    <t>姜云峰、郇宇</t>
  </si>
  <si>
    <t>12011037、12012037</t>
  </si>
  <si>
    <t>陈升(12012032)、章献(12011049)、王亮杰(130011027)</t>
  </si>
  <si>
    <t>郝敬波、匡艳丽</t>
  </si>
  <si>
    <t>副教授、文学院党委副书记</t>
  </si>
  <si>
    <t>201410320096X</t>
  </si>
  <si>
    <t>中国当代歌曲古典回归现象的认知调查研究――以江苏大学生群体为例</t>
  </si>
  <si>
    <t>张婷</t>
  </si>
  <si>
    <t>12014022</t>
  </si>
  <si>
    <t>王淑梅</t>
  </si>
  <si>
    <t>合格</t>
  </si>
  <si>
    <t>合格</t>
    <phoneticPr fontId="9" type="noConversion"/>
  </si>
  <si>
    <t>徐宁</t>
    <phoneticPr fontId="9" type="noConversion"/>
  </si>
  <si>
    <t>12285039</t>
    <phoneticPr fontId="9" type="noConversion"/>
  </si>
  <si>
    <t>吴宁(12014014)</t>
    <phoneticPr fontId="9" type="noConversion"/>
  </si>
  <si>
    <t>12233033、12231040</t>
  </si>
  <si>
    <t>王力(12231006) 胡翔(12246036)</t>
  </si>
  <si>
    <t>有文章但未达标</t>
    <phoneticPr fontId="9" type="noConversion"/>
  </si>
  <si>
    <t>袁冠雷、杨睿</t>
    <phoneticPr fontId="9" type="noConversion"/>
  </si>
  <si>
    <t>陈红达(12295032)、张晓芳(12295022)</t>
    <phoneticPr fontId="9" type="noConversion"/>
  </si>
  <si>
    <t>文科、理工科</t>
    <phoneticPr fontId="9" type="noConversion"/>
  </si>
  <si>
    <t>文科</t>
    <phoneticPr fontId="9" type="noConversion"/>
  </si>
  <si>
    <t>理工科</t>
    <phoneticPr fontId="9" type="noConversion"/>
  </si>
  <si>
    <t>符合要求</t>
    <phoneticPr fontId="9" type="noConversion"/>
  </si>
  <si>
    <t>外国语学院</t>
    <phoneticPr fontId="9" type="noConversion"/>
  </si>
  <si>
    <t>王敏</t>
    <phoneticPr fontId="9" type="noConversion"/>
  </si>
  <si>
    <t>田野</t>
    <phoneticPr fontId="9" type="noConversion"/>
  </si>
  <si>
    <t>合格</t>
    <phoneticPr fontId="9" type="noConversion"/>
  </si>
  <si>
    <t>何娟、徐小旭</t>
    <phoneticPr fontId="9" type="noConversion"/>
  </si>
  <si>
    <t>雷欢月洋</t>
    <phoneticPr fontId="9" type="noConversion"/>
  </si>
  <si>
    <t>符合要求</t>
    <phoneticPr fontId="9" type="noConversion"/>
  </si>
  <si>
    <t>李梦晨、汤敏</t>
    <phoneticPr fontId="9" type="noConversion"/>
  </si>
  <si>
    <t>董雨声、马松浩</t>
    <phoneticPr fontId="9" type="noConversion"/>
  </si>
  <si>
    <t>省级重点项目(自筹)</t>
    <phoneticPr fontId="9" type="noConversion"/>
  </si>
  <si>
    <t>汤庆威(11288010)、戚国强(11288039)、吴强(11288013)</t>
    <phoneticPr fontId="9" type="noConversion"/>
  </si>
  <si>
    <t>胡福年、秦海鹏</t>
    <phoneticPr fontId="9" type="noConversion"/>
  </si>
  <si>
    <t>闫 晗(12251014)、张 啸(12251016)、徐腾跃(12255034)</t>
    <phoneticPr fontId="9" type="noConversion"/>
  </si>
  <si>
    <t>程 瑶、刘婉昕</t>
    <phoneticPr fontId="9" type="noConversion"/>
  </si>
  <si>
    <t>曹烽燕、陈云翔</t>
    <phoneticPr fontId="9" type="noConversion"/>
  </si>
  <si>
    <t>分类</t>
    <phoneticPr fontId="9" type="noConversion"/>
  </si>
  <si>
    <t>黄景章</t>
    <phoneticPr fontId="9" type="noConversion"/>
  </si>
  <si>
    <t>胡旭、王苗</t>
    <phoneticPr fontId="9" type="noConversion"/>
  </si>
  <si>
    <t>夏新宇、诸凌云</t>
    <phoneticPr fontId="9" type="noConversion"/>
  </si>
  <si>
    <t>冯 娜</t>
    <phoneticPr fontId="1" type="noConversion"/>
  </si>
  <si>
    <t>合格</t>
    <phoneticPr fontId="1" type="noConversion"/>
  </si>
  <si>
    <t>第二次划拨</t>
    <phoneticPr fontId="1" type="noConversion"/>
  </si>
  <si>
    <t>备注</t>
    <phoneticPr fontId="9" type="noConversion"/>
  </si>
  <si>
    <t>审核结果</t>
    <phoneticPr fontId="9" type="noConversion"/>
  </si>
  <si>
    <t>2016年国家级、省级大学生创新创业训练计划项目结题合格经费划拨</t>
    <phoneticPr fontId="9" type="noConversion"/>
  </si>
  <si>
    <t>钱晓瑾</t>
  </si>
  <si>
    <t>财务项目号</t>
    <phoneticPr fontId="1" type="noConversion"/>
  </si>
  <si>
    <t>7612114701</t>
  </si>
  <si>
    <t>7630414701</t>
  </si>
  <si>
    <t>7630414703</t>
  </si>
  <si>
    <t>7612214701</t>
  </si>
  <si>
    <t>7630414707</t>
  </si>
  <si>
    <t>7612214702</t>
  </si>
  <si>
    <t>7630414708</t>
  </si>
  <si>
    <t>7630414709</t>
  </si>
  <si>
    <t>7612814702</t>
  </si>
  <si>
    <t>7612314701</t>
  </si>
  <si>
    <t>7610814703</t>
  </si>
  <si>
    <t>7630414711</t>
  </si>
  <si>
    <t>7612814703</t>
  </si>
  <si>
    <t>7612314702</t>
  </si>
  <si>
    <t>7630414713</t>
  </si>
  <si>
    <t>7612714701</t>
  </si>
  <si>
    <t>7612614702</t>
  </si>
  <si>
    <t>7612514701</t>
  </si>
  <si>
    <t>7610714701</t>
  </si>
  <si>
    <t>7610714702</t>
  </si>
  <si>
    <t>7610314702</t>
  </si>
  <si>
    <t>7612714702</t>
  </si>
  <si>
    <t>7610914703</t>
  </si>
  <si>
    <t>7630414714</t>
  </si>
  <si>
    <t>7610114702</t>
  </si>
  <si>
    <t>7610114703</t>
  </si>
  <si>
    <t>7610114704</t>
  </si>
  <si>
    <t>7612114703</t>
  </si>
  <si>
    <t>7612814704</t>
  </si>
  <si>
    <t>7612114705</t>
  </si>
  <si>
    <t>7612214703</t>
  </si>
  <si>
    <t>7612214706</t>
  </si>
  <si>
    <t>7610114706</t>
  </si>
  <si>
    <t>7610914704</t>
  </si>
  <si>
    <t>7612814705</t>
  </si>
  <si>
    <t>7612714703</t>
  </si>
  <si>
    <t>7612314703</t>
  </si>
  <si>
    <t>7610314704</t>
  </si>
  <si>
    <t>7610314705</t>
  </si>
  <si>
    <t>7610314706</t>
  </si>
  <si>
    <t>7612614704</t>
  </si>
  <si>
    <t>7612514704</t>
  </si>
  <si>
    <t>7612314704</t>
  </si>
  <si>
    <t>7612814706</t>
  </si>
  <si>
    <t>7610814705</t>
  </si>
  <si>
    <t>7612114707</t>
  </si>
  <si>
    <t>7610114709</t>
  </si>
  <si>
    <t>7630414724</t>
  </si>
  <si>
    <t>7612214708</t>
  </si>
  <si>
    <t>7612114708</t>
  </si>
  <si>
    <t>7612114709</t>
  </si>
  <si>
    <t>7612814707</t>
  </si>
  <si>
    <t>7610414701</t>
  </si>
  <si>
    <t>7631713901</t>
  </si>
  <si>
    <t>7630113901</t>
  </si>
  <si>
    <t>7632813901</t>
  </si>
  <si>
    <t>7610113901</t>
  </si>
  <si>
    <t>7611613903</t>
  </si>
  <si>
    <t>7610213901</t>
  </si>
  <si>
    <t>7611213901</t>
  </si>
  <si>
    <t>7610413902</t>
  </si>
  <si>
    <t>7612213902</t>
  </si>
  <si>
    <t>7610313901</t>
  </si>
  <si>
    <t>7612413901</t>
  </si>
  <si>
    <t>7612813903</t>
  </si>
  <si>
    <t>7612613903</t>
  </si>
  <si>
    <t>7610213902</t>
  </si>
  <si>
    <t>7610113902</t>
  </si>
  <si>
    <t>765070213901</t>
  </si>
  <si>
    <t>7612513903</t>
  </si>
  <si>
    <t>7610113903</t>
  </si>
  <si>
    <t>7610413903</t>
  </si>
  <si>
    <t>7612113905</t>
  </si>
  <si>
    <t>7610213904</t>
  </si>
  <si>
    <t>7611213902</t>
  </si>
  <si>
    <t>7612113906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</si>
</sst>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6">
    <font>
      <sz val="11"/>
      <color theme="1"/>
      <name val="宋体"/>
      <charset val="134"/>
      <scheme val="minor"/>
    </font>
    <font>
      <sz val="9"/>
      <name val="宋体"/>
      <family val="3"/>
      <charset val="134"/>
    </font>
    <font>
      <sz val="10"/>
      <name val="宋体"/>
      <family val="3"/>
      <charset val="134"/>
    </font>
    <font>
      <sz val="12"/>
      <name val="宋体"/>
      <family val="3"/>
      <charset val="134"/>
    </font>
    <font>
      <sz val="10"/>
      <name val="Times New Roman"/>
      <family val="1"/>
    </font>
    <font>
      <sz val="11"/>
      <name val="宋体"/>
      <family val="3"/>
      <charset val="134"/>
      <scheme val="minor"/>
    </font>
    <font>
      <b/>
      <sz val="16"/>
      <name val="方正小标宋简体"/>
      <family val="3"/>
      <charset val="134"/>
    </font>
    <font>
      <b/>
      <sz val="10"/>
      <name val="黑体"/>
      <family val="3"/>
      <charset val="134"/>
    </font>
    <font>
      <sz val="10"/>
      <name val="宋体"/>
      <family val="3"/>
      <charset val="134"/>
      <scheme val="minor"/>
    </font>
    <font>
      <sz val="9"/>
      <name val="宋体"/>
      <family val="3"/>
      <charset val="134"/>
      <scheme val="minor"/>
    </font>
    <font>
      <sz val="9"/>
      <color indexed="81"/>
      <name val="宋体"/>
      <family val="3"/>
      <charset val="134"/>
    </font>
    <font>
      <b/>
      <sz val="9"/>
      <color indexed="81"/>
      <name val="宋体"/>
      <family val="3"/>
      <charset val="134"/>
    </font>
    <font>
      <sz val="11"/>
      <color indexed="8"/>
      <name val="宋体"/>
      <family val="3"/>
      <charset val="134"/>
    </font>
    <font>
      <sz val="11"/>
      <color indexed="9"/>
      <name val="宋体"/>
      <family val="3"/>
      <charset val="134"/>
    </font>
    <font>
      <sz val="10"/>
      <color indexed="8"/>
      <name val="Arial"/>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rgb="FFFF0000"/>
      <name val="黑体"/>
      <family val="3"/>
      <charset val="134"/>
    </font>
    <font>
      <sz val="10"/>
      <color rgb="FFFF0000"/>
      <name val="宋体"/>
      <family val="3"/>
      <charset val="134"/>
    </font>
    <font>
      <sz val="10"/>
      <color rgb="FFFF0000"/>
      <name val="Times New Roman"/>
      <family val="1"/>
    </font>
    <font>
      <sz val="10"/>
      <color rgb="FFFF0000"/>
      <name val="宋体"/>
      <family val="3"/>
      <charset val="134"/>
      <scheme val="minor"/>
    </font>
    <font>
      <sz val="11"/>
      <color rgb="FFFF0000"/>
      <name val="宋体"/>
      <family val="3"/>
      <charset val="134"/>
      <scheme val="minor"/>
    </font>
    <font>
      <sz val="12"/>
      <color rgb="FFFF0000"/>
      <name val="宋体"/>
      <family val="3"/>
      <charset val="13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47">
    <xf numFmtId="0" fontId="0" fillId="0" borderId="0">
      <alignment vertical="center"/>
    </xf>
    <xf numFmtId="0" fontId="3" fillId="0" borderId="0">
      <alignment vertical="center"/>
    </xf>
    <xf numFmtId="0" fontId="3" fillId="0" borderId="0"/>
    <xf numFmtId="0" fontId="3" fillId="0" borderId="0"/>
    <xf numFmtId="0" fontId="12" fillId="0" borderId="0">
      <alignment vertical="center"/>
    </xf>
    <xf numFmtId="0" fontId="3" fillId="0" borderId="0" applyNumberFormat="0" applyFont="0" applyFill="0" applyBorder="0" applyAlignment="0" applyProtection="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0" applyNumberFormat="0" applyBorder="0" applyAlignment="0" applyProtection="0">
      <alignment vertical="center"/>
    </xf>
    <xf numFmtId="0" fontId="20" fillId="4" borderId="0" applyNumberFormat="0" applyBorder="0" applyAlignment="0" applyProtection="0">
      <alignment vertical="center"/>
    </xf>
    <xf numFmtId="0" fontId="21" fillId="0" borderId="9" applyNumberFormat="0" applyFill="0" applyAlignment="0" applyProtection="0">
      <alignment vertical="center"/>
    </xf>
    <xf numFmtId="0" fontId="22" fillId="16" borderId="10" applyNumberFormat="0" applyAlignment="0" applyProtection="0">
      <alignment vertical="center"/>
    </xf>
    <xf numFmtId="0" fontId="23" fillId="17" borderId="11"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21" borderId="0" applyNumberFormat="0" applyBorder="0" applyAlignment="0" applyProtection="0">
      <alignment vertical="center"/>
    </xf>
    <xf numFmtId="0" fontId="27" fillId="22" borderId="0" applyNumberFormat="0" applyBorder="0" applyAlignment="0" applyProtection="0">
      <alignment vertical="center"/>
    </xf>
    <xf numFmtId="0" fontId="28" fillId="16" borderId="13" applyNumberFormat="0" applyAlignment="0" applyProtection="0">
      <alignment vertical="center"/>
    </xf>
    <xf numFmtId="0" fontId="29" fillId="7" borderId="10" applyNumberFormat="0" applyAlignment="0" applyProtection="0">
      <alignment vertical="center"/>
    </xf>
    <xf numFmtId="0" fontId="14" fillId="23" borderId="14" applyNumberFormat="0" applyFont="0" applyAlignment="0" applyProtection="0">
      <alignment vertical="center"/>
    </xf>
  </cellStyleXfs>
  <cellXfs count="62">
    <xf numFmtId="0" fontId="0" fillId="0" borderId="0" xfId="0">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Fill="1">
      <alignment vertical="center"/>
    </xf>
    <xf numFmtId="49" fontId="2" fillId="0" borderId="2" xfId="0" applyNumberFormat="1" applyFont="1" applyFill="1" applyBorder="1" applyAlignment="1">
      <alignment horizontal="left" vertical="center" wrapText="1"/>
    </xf>
    <xf numFmtId="0" fontId="2" fillId="0" borderId="2" xfId="0" applyFont="1" applyFill="1" applyBorder="1" applyAlignment="1">
      <alignment vertical="center"/>
    </xf>
    <xf numFmtId="176" fontId="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0" xfId="0" applyFont="1" applyFill="1" applyBorder="1" applyAlignment="1">
      <alignment vertical="center" wrapText="1"/>
    </xf>
    <xf numFmtId="0" fontId="8" fillId="0" borderId="0" xfId="0" applyFont="1" applyFill="1" applyAlignment="1">
      <alignment vertical="center" wrapText="1"/>
    </xf>
    <xf numFmtId="0" fontId="2" fillId="0" borderId="0" xfId="0"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0" fontId="5" fillId="0" borderId="2" xfId="0" applyFont="1" applyFill="1" applyBorder="1">
      <alignment vertical="center"/>
    </xf>
    <xf numFmtId="0" fontId="8" fillId="0" borderId="0" xfId="0" applyFont="1" applyFill="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2" xfId="1" applyFont="1" applyFill="1" applyBorder="1" applyAlignment="1">
      <alignment horizontal="center" vertical="center" wrapText="1"/>
    </xf>
    <xf numFmtId="49" fontId="8" fillId="0" borderId="2" xfId="1" applyNumberFormat="1" applyFont="1" applyFill="1" applyBorder="1" applyAlignment="1">
      <alignment horizontal="center" vertical="center" wrapText="1"/>
    </xf>
    <xf numFmtId="176" fontId="8" fillId="0" borderId="2" xfId="1"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0" fontId="8" fillId="0" borderId="4" xfId="0" applyFont="1" applyFill="1" applyBorder="1" applyAlignment="1">
      <alignment horizontal="center" vertical="center" wrapText="1"/>
    </xf>
    <xf numFmtId="49" fontId="8" fillId="0" borderId="2" xfId="0" applyNumberFormat="1" applyFont="1" applyFill="1" applyBorder="1" applyAlignment="1">
      <alignment vertical="center" wrapText="1"/>
    </xf>
    <xf numFmtId="0" fontId="7" fillId="0" borderId="2" xfId="0" applyFont="1" applyFill="1" applyBorder="1" applyAlignment="1">
      <alignment vertical="center" wrapText="1"/>
    </xf>
    <xf numFmtId="49" fontId="8" fillId="0" borderId="2" xfId="1" applyNumberFormat="1" applyFont="1" applyFill="1" applyBorder="1" applyAlignment="1">
      <alignment vertical="center" wrapText="1"/>
    </xf>
    <xf numFmtId="0" fontId="5" fillId="0" borderId="0" xfId="0" applyFont="1" applyFill="1" applyAlignment="1">
      <alignment vertical="center"/>
    </xf>
    <xf numFmtId="0" fontId="7"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xf>
    <xf numFmtId="176" fontId="2" fillId="0" borderId="2" xfId="1" applyNumberFormat="1" applyFont="1" applyFill="1" applyBorder="1" applyAlignment="1">
      <alignment horizontal="center" vertical="center" wrapText="1"/>
    </xf>
    <xf numFmtId="0" fontId="2" fillId="0" borderId="2" xfId="0" applyFont="1" applyFill="1" applyBorder="1">
      <alignment vertical="center"/>
    </xf>
    <xf numFmtId="0" fontId="31" fillId="0" borderId="2" xfId="0" applyFont="1" applyFill="1" applyBorder="1" applyAlignment="1">
      <alignment horizontal="center" vertical="center" wrapText="1"/>
    </xf>
    <xf numFmtId="49" fontId="31" fillId="0" borderId="2" xfId="0" applyNumberFormat="1" applyFont="1" applyFill="1" applyBorder="1" applyAlignment="1">
      <alignment horizontal="center" vertical="center" wrapText="1"/>
    </xf>
    <xf numFmtId="49" fontId="32" fillId="0" borderId="2" xfId="0" applyNumberFormat="1" applyFont="1" applyFill="1" applyBorder="1" applyAlignment="1">
      <alignment horizontal="center" vertical="center" wrapText="1"/>
    </xf>
    <xf numFmtId="49" fontId="31" fillId="0" borderId="2" xfId="1" applyNumberFormat="1" applyFont="1" applyFill="1" applyBorder="1" applyAlignment="1">
      <alignment horizontal="center" vertical="center" wrapText="1"/>
    </xf>
    <xf numFmtId="49" fontId="31" fillId="0" borderId="0" xfId="0" applyNumberFormat="1" applyFont="1" applyFill="1" applyBorder="1" applyAlignment="1">
      <alignment horizontal="center" vertical="center" wrapText="1"/>
    </xf>
    <xf numFmtId="0" fontId="31" fillId="24" borderId="2" xfId="5" applyNumberFormat="1" applyFont="1" applyFill="1" applyBorder="1" applyAlignment="1" applyProtection="1">
      <alignment horizontal="center" vertical="center"/>
      <protection hidden="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0" fontId="34" fillId="0" borderId="0" xfId="0" applyFont="1" applyFill="1" applyAlignment="1">
      <alignment horizontal="center" vertical="center"/>
    </xf>
    <xf numFmtId="0" fontId="35" fillId="0" borderId="0"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cellXfs>
  <cellStyles count="47">
    <cellStyle name="20% - 强调文字颜色 1 2" xfId="6"/>
    <cellStyle name="20% - 强调文字颜色 2 2" xfId="7"/>
    <cellStyle name="20% - 强调文字颜色 3 2" xfId="8"/>
    <cellStyle name="20% - 强调文字颜色 4 2" xfId="9"/>
    <cellStyle name="20% - 强调文字颜色 5 2" xfId="10"/>
    <cellStyle name="20% - 强调文字颜色 6 2" xfId="11"/>
    <cellStyle name="40% - 强调文字颜色 1 2" xfId="12"/>
    <cellStyle name="40% - 强调文字颜色 2 2" xfId="13"/>
    <cellStyle name="40% - 强调文字颜色 3 2" xfId="14"/>
    <cellStyle name="40% - 强调文字颜色 4 2" xfId="15"/>
    <cellStyle name="40% - 强调文字颜色 5 2" xfId="16"/>
    <cellStyle name="40% - 强调文字颜色 6 2" xfId="17"/>
    <cellStyle name="60% - 强调文字颜色 1 2" xfId="18"/>
    <cellStyle name="60% - 强调文字颜色 2 2" xfId="19"/>
    <cellStyle name="60% - 强调文字颜色 3 2" xfId="20"/>
    <cellStyle name="60% - 强调文字颜色 4 2" xfId="21"/>
    <cellStyle name="60% - 强调文字颜色 5 2" xfId="22"/>
    <cellStyle name="60% - 强调文字颜色 6 2" xfId="23"/>
    <cellStyle name="Normal 2" xfId="4"/>
    <cellStyle name="标题 1 2" xfId="25"/>
    <cellStyle name="标题 2 2" xfId="26"/>
    <cellStyle name="标题 3 2" xfId="27"/>
    <cellStyle name="标题 4 2" xfId="28"/>
    <cellStyle name="标题 5" xfId="24"/>
    <cellStyle name="差 2" xfId="29"/>
    <cellStyle name="常规" xfId="0" builtinId="0"/>
    <cellStyle name="常规 2" xfId="2"/>
    <cellStyle name="常规 3" xfId="1"/>
    <cellStyle name="常规 3 2" xfId="3"/>
    <cellStyle name="常规 4" xfId="5"/>
    <cellStyle name="好 2" xfId="30"/>
    <cellStyle name="汇总 2" xfId="31"/>
    <cellStyle name="计算 2" xfId="32"/>
    <cellStyle name="检查单元格 2" xfId="33"/>
    <cellStyle name="解释性文本 2" xfId="34"/>
    <cellStyle name="警告文本 2" xfId="35"/>
    <cellStyle name="链接单元格 2" xfId="36"/>
    <cellStyle name="强调文字颜色 1 2" xfId="37"/>
    <cellStyle name="强调文字颜色 2 2" xfId="38"/>
    <cellStyle name="强调文字颜色 3 2" xfId="39"/>
    <cellStyle name="强调文字颜色 4 2" xfId="40"/>
    <cellStyle name="强调文字颜色 5 2" xfId="41"/>
    <cellStyle name="强调文字颜色 6 2" xfId="42"/>
    <cellStyle name="适中 2" xfId="43"/>
    <cellStyle name="输出 2" xfId="44"/>
    <cellStyle name="输入 2" xfId="45"/>
    <cellStyle name="注释 2" xfId="4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4"/>
  <sheetViews>
    <sheetView tabSelected="1" workbookViewId="0">
      <pane ySplit="3" topLeftCell="A4" activePane="bottomLeft" state="frozen"/>
      <selection activeCell="F1" sqref="F1"/>
      <selection pane="bottomLeft" activeCell="L6" sqref="L6"/>
    </sheetView>
  </sheetViews>
  <sheetFormatPr defaultRowHeight="24.95" customHeight="1"/>
  <cols>
    <col min="1" max="1" width="6.125" style="24" customWidth="1"/>
    <col min="2" max="2" width="6.5" style="24" customWidth="1"/>
    <col min="3" max="3" width="11.5" style="5" customWidth="1"/>
    <col min="4" max="4" width="13.125" style="5" customWidth="1"/>
    <col min="5" max="5" width="13.125" style="49" customWidth="1"/>
    <col min="6" max="6" width="16.25" style="5" customWidth="1"/>
    <col min="7" max="7" width="10.75" style="5" customWidth="1"/>
    <col min="8" max="8" width="8.375" style="5" customWidth="1"/>
    <col min="9" max="9" width="7.875" style="5" customWidth="1"/>
    <col min="10" max="10" width="6.625" style="35" customWidth="1"/>
    <col min="11" max="11" width="9" style="5" customWidth="1"/>
    <col min="12" max="12" width="11.75" style="24" customWidth="1"/>
    <col min="13" max="13" width="8.375" style="5" customWidth="1"/>
    <col min="14" max="14" width="7.5" style="5" customWidth="1"/>
    <col min="15" max="15" width="7.75" style="24" customWidth="1"/>
    <col min="16" max="16" width="13.875" style="12" customWidth="1"/>
    <col min="17" max="18" width="9.25" style="26" customWidth="1"/>
    <col min="19" max="19" width="7.625" style="16" customWidth="1"/>
    <col min="20" max="16384" width="9" style="5"/>
  </cols>
  <sheetData>
    <row r="1" spans="1:19" ht="45.75" customHeight="1">
      <c r="A1" s="54" t="s">
        <v>572</v>
      </c>
      <c r="B1" s="54"/>
      <c r="C1" s="54"/>
      <c r="D1" s="54"/>
      <c r="E1" s="54"/>
      <c r="F1" s="54"/>
      <c r="G1" s="54"/>
      <c r="H1" s="54"/>
      <c r="I1" s="54"/>
      <c r="J1" s="54"/>
      <c r="K1" s="54"/>
      <c r="L1" s="54"/>
      <c r="M1" s="54"/>
      <c r="N1" s="54"/>
      <c r="O1" s="54"/>
      <c r="P1" s="54"/>
      <c r="Q1" s="54"/>
      <c r="R1" s="54"/>
      <c r="S1" s="54"/>
    </row>
    <row r="2" spans="1:19" ht="24.75" customHeight="1">
      <c r="A2" s="56" t="s">
        <v>0</v>
      </c>
      <c r="B2" s="56" t="s">
        <v>1</v>
      </c>
      <c r="C2" s="55" t="s">
        <v>2</v>
      </c>
      <c r="D2" s="55" t="s">
        <v>3</v>
      </c>
      <c r="E2" s="59" t="s">
        <v>574</v>
      </c>
      <c r="F2" s="55" t="s">
        <v>4</v>
      </c>
      <c r="G2" s="55" t="s">
        <v>5</v>
      </c>
      <c r="H2" s="52" t="s">
        <v>544</v>
      </c>
      <c r="I2" s="55" t="s">
        <v>6</v>
      </c>
      <c r="J2" s="55" t="s">
        <v>7</v>
      </c>
      <c r="K2" s="55"/>
      <c r="L2" s="55" t="s">
        <v>8</v>
      </c>
      <c r="M2" s="55" t="s">
        <v>9</v>
      </c>
      <c r="N2" s="55"/>
      <c r="O2" s="56" t="s">
        <v>10</v>
      </c>
      <c r="P2" s="57" t="s">
        <v>569</v>
      </c>
      <c r="Q2" s="57" t="s">
        <v>563</v>
      </c>
      <c r="R2" s="57" t="s">
        <v>571</v>
      </c>
      <c r="S2" s="61" t="s">
        <v>570</v>
      </c>
    </row>
    <row r="3" spans="1:19" ht="24.75" customHeight="1">
      <c r="A3" s="56"/>
      <c r="B3" s="56"/>
      <c r="C3" s="55"/>
      <c r="D3" s="55"/>
      <c r="E3" s="60"/>
      <c r="F3" s="55"/>
      <c r="G3" s="55"/>
      <c r="H3" s="53"/>
      <c r="I3" s="55"/>
      <c r="J3" s="33" t="s">
        <v>11</v>
      </c>
      <c r="K3" s="36" t="s">
        <v>12</v>
      </c>
      <c r="L3" s="55"/>
      <c r="M3" s="36" t="s">
        <v>11</v>
      </c>
      <c r="N3" s="36" t="s">
        <v>13</v>
      </c>
      <c r="O3" s="56"/>
      <c r="P3" s="58"/>
      <c r="Q3" s="58"/>
      <c r="R3" s="58"/>
      <c r="S3" s="61"/>
    </row>
    <row r="4" spans="1:19" ht="57" customHeight="1">
      <c r="A4" s="19">
        <v>23</v>
      </c>
      <c r="B4" s="8" t="s">
        <v>23</v>
      </c>
      <c r="C4" s="3" t="s">
        <v>433</v>
      </c>
      <c r="D4" s="3" t="s">
        <v>434</v>
      </c>
      <c r="E4" s="42" t="s">
        <v>593</v>
      </c>
      <c r="F4" s="3" t="s">
        <v>435</v>
      </c>
      <c r="G4" s="18" t="s">
        <v>436</v>
      </c>
      <c r="H4" s="18" t="s">
        <v>545</v>
      </c>
      <c r="I4" s="17" t="s">
        <v>15</v>
      </c>
      <c r="J4" s="32" t="s">
        <v>437</v>
      </c>
      <c r="K4" s="17" t="s">
        <v>438</v>
      </c>
      <c r="L4" s="17" t="s">
        <v>439</v>
      </c>
      <c r="M4" s="17" t="s">
        <v>440</v>
      </c>
      <c r="N4" s="17" t="s">
        <v>56</v>
      </c>
      <c r="O4" s="19">
        <v>9000</v>
      </c>
      <c r="P4" s="18">
        <f t="shared" ref="P4:P17" si="0">O4*0.5</f>
        <v>4500</v>
      </c>
      <c r="Q4" s="18" t="s">
        <v>547</v>
      </c>
      <c r="R4" s="18" t="s">
        <v>535</v>
      </c>
      <c r="S4" s="18"/>
    </row>
    <row r="5" spans="1:19" ht="72" customHeight="1">
      <c r="A5" s="19">
        <v>24</v>
      </c>
      <c r="B5" s="8" t="s">
        <v>23</v>
      </c>
      <c r="C5" s="3" t="s">
        <v>441</v>
      </c>
      <c r="D5" s="3" t="s">
        <v>442</v>
      </c>
      <c r="E5" s="42" t="s">
        <v>594</v>
      </c>
      <c r="F5" s="3" t="s">
        <v>443</v>
      </c>
      <c r="G5" s="18" t="s">
        <v>436</v>
      </c>
      <c r="H5" s="18" t="s">
        <v>545</v>
      </c>
      <c r="I5" s="17" t="s">
        <v>15</v>
      </c>
      <c r="J5" s="32" t="s">
        <v>444</v>
      </c>
      <c r="K5" s="17" t="s">
        <v>445</v>
      </c>
      <c r="L5" s="17" t="s">
        <v>446</v>
      </c>
      <c r="M5" s="17" t="s">
        <v>447</v>
      </c>
      <c r="N5" s="17" t="s">
        <v>20</v>
      </c>
      <c r="O5" s="19">
        <v>9000</v>
      </c>
      <c r="P5" s="18">
        <f t="shared" si="0"/>
        <v>4500</v>
      </c>
      <c r="Q5" s="18" t="s">
        <v>547</v>
      </c>
      <c r="R5" s="18" t="s">
        <v>534</v>
      </c>
      <c r="S5" s="18"/>
    </row>
    <row r="6" spans="1:19" ht="48">
      <c r="A6" s="19">
        <v>4</v>
      </c>
      <c r="B6" s="19" t="s">
        <v>23</v>
      </c>
      <c r="C6" s="32" t="s">
        <v>195</v>
      </c>
      <c r="D6" s="21" t="s">
        <v>196</v>
      </c>
      <c r="E6" s="47" t="s">
        <v>591</v>
      </c>
      <c r="F6" s="21" t="s">
        <v>197</v>
      </c>
      <c r="G6" s="21" t="s">
        <v>230</v>
      </c>
      <c r="H6" s="18" t="s">
        <v>546</v>
      </c>
      <c r="I6" s="21" t="s">
        <v>15</v>
      </c>
      <c r="J6" s="21" t="s">
        <v>198</v>
      </c>
      <c r="K6" s="21" t="s">
        <v>199</v>
      </c>
      <c r="L6" s="18" t="s">
        <v>200</v>
      </c>
      <c r="M6" s="21" t="s">
        <v>201</v>
      </c>
      <c r="N6" s="21" t="s">
        <v>202</v>
      </c>
      <c r="O6" s="19">
        <v>11000</v>
      </c>
      <c r="P6" s="18">
        <f t="shared" si="0"/>
        <v>5500</v>
      </c>
      <c r="Q6" s="18" t="s">
        <v>547</v>
      </c>
      <c r="R6" s="18" t="s">
        <v>535</v>
      </c>
      <c r="S6" s="18"/>
    </row>
    <row r="7" spans="1:19" ht="72">
      <c r="A7" s="19">
        <v>12</v>
      </c>
      <c r="B7" s="19" t="s">
        <v>23</v>
      </c>
      <c r="C7" s="32" t="s">
        <v>179</v>
      </c>
      <c r="D7" s="3" t="s">
        <v>180</v>
      </c>
      <c r="E7" s="42" t="s">
        <v>592</v>
      </c>
      <c r="F7" s="21" t="s">
        <v>387</v>
      </c>
      <c r="G7" s="38" t="s">
        <v>178</v>
      </c>
      <c r="H7" s="18" t="s">
        <v>546</v>
      </c>
      <c r="I7" s="21" t="s">
        <v>15</v>
      </c>
      <c r="J7" s="21" t="s">
        <v>561</v>
      </c>
      <c r="K7" s="21" t="s">
        <v>181</v>
      </c>
      <c r="L7" s="18" t="s">
        <v>560</v>
      </c>
      <c r="M7" s="21" t="s">
        <v>182</v>
      </c>
      <c r="N7" s="21" t="s">
        <v>27</v>
      </c>
      <c r="O7" s="19">
        <v>10000</v>
      </c>
      <c r="P7" s="18">
        <f t="shared" si="0"/>
        <v>5000</v>
      </c>
      <c r="Q7" s="18" t="s">
        <v>547</v>
      </c>
      <c r="R7" s="18" t="s">
        <v>535</v>
      </c>
      <c r="S7" s="18"/>
    </row>
    <row r="8" spans="1:19" ht="72">
      <c r="A8" s="19">
        <v>34</v>
      </c>
      <c r="B8" s="2" t="s">
        <v>18</v>
      </c>
      <c r="C8" s="2"/>
      <c r="D8" s="2" t="s">
        <v>183</v>
      </c>
      <c r="E8" s="41" t="s">
        <v>640</v>
      </c>
      <c r="F8" s="6" t="s">
        <v>232</v>
      </c>
      <c r="G8" s="38" t="s">
        <v>178</v>
      </c>
      <c r="H8" s="18" t="s">
        <v>546</v>
      </c>
      <c r="I8" s="17" t="s">
        <v>21</v>
      </c>
      <c r="J8" s="21" t="s">
        <v>184</v>
      </c>
      <c r="K8" s="20" t="s">
        <v>185</v>
      </c>
      <c r="L8" s="18" t="s">
        <v>186</v>
      </c>
      <c r="M8" s="21" t="s">
        <v>187</v>
      </c>
      <c r="N8" s="21" t="s">
        <v>25</v>
      </c>
      <c r="O8" s="19">
        <v>5000</v>
      </c>
      <c r="P8" s="18">
        <f t="shared" si="0"/>
        <v>2500</v>
      </c>
      <c r="Q8" s="18" t="s">
        <v>547</v>
      </c>
      <c r="R8" s="18" t="s">
        <v>535</v>
      </c>
      <c r="S8" s="18"/>
    </row>
    <row r="9" spans="1:19" ht="96">
      <c r="A9" s="19">
        <v>43</v>
      </c>
      <c r="B9" s="1" t="s">
        <v>203</v>
      </c>
      <c r="C9" s="40"/>
      <c r="D9" s="3" t="s">
        <v>381</v>
      </c>
      <c r="E9" s="42" t="s">
        <v>643</v>
      </c>
      <c r="F9" s="6" t="s">
        <v>382</v>
      </c>
      <c r="G9" s="17" t="s">
        <v>230</v>
      </c>
      <c r="H9" s="18" t="s">
        <v>546</v>
      </c>
      <c r="I9" s="17" t="s">
        <v>17</v>
      </c>
      <c r="J9" s="32" t="s">
        <v>383</v>
      </c>
      <c r="K9" s="17" t="s">
        <v>384</v>
      </c>
      <c r="L9" s="17" t="s">
        <v>385</v>
      </c>
      <c r="M9" s="17" t="s">
        <v>386</v>
      </c>
      <c r="N9" s="17" t="s">
        <v>165</v>
      </c>
      <c r="O9" s="19">
        <v>3500</v>
      </c>
      <c r="P9" s="18">
        <f t="shared" si="0"/>
        <v>1750</v>
      </c>
      <c r="Q9" s="18" t="s">
        <v>547</v>
      </c>
      <c r="R9" s="18" t="s">
        <v>535</v>
      </c>
      <c r="S9" s="18"/>
    </row>
    <row r="10" spans="1:19" ht="46.5" customHeight="1">
      <c r="A10" s="19">
        <v>51</v>
      </c>
      <c r="B10" s="1" t="s">
        <v>203</v>
      </c>
      <c r="C10" s="40"/>
      <c r="D10" s="3" t="s">
        <v>204</v>
      </c>
      <c r="E10" s="42" t="s">
        <v>644</v>
      </c>
      <c r="F10" s="6" t="s">
        <v>205</v>
      </c>
      <c r="G10" s="18" t="s">
        <v>230</v>
      </c>
      <c r="H10" s="18" t="s">
        <v>546</v>
      </c>
      <c r="I10" s="17" t="s">
        <v>17</v>
      </c>
      <c r="J10" s="32" t="s">
        <v>206</v>
      </c>
      <c r="K10" s="30" t="s">
        <v>207</v>
      </c>
      <c r="L10" s="17" t="s">
        <v>208</v>
      </c>
      <c r="M10" s="17" t="s">
        <v>209</v>
      </c>
      <c r="N10" s="17" t="s">
        <v>27</v>
      </c>
      <c r="O10" s="19">
        <v>2500</v>
      </c>
      <c r="P10" s="18">
        <f t="shared" si="0"/>
        <v>1250</v>
      </c>
      <c r="Q10" s="18" t="s">
        <v>547</v>
      </c>
      <c r="R10" s="18" t="s">
        <v>535</v>
      </c>
      <c r="S10" s="18"/>
    </row>
    <row r="11" spans="1:19" ht="47.25" customHeight="1">
      <c r="A11" s="19">
        <v>58</v>
      </c>
      <c r="B11" s="8" t="s">
        <v>23</v>
      </c>
      <c r="C11" s="3"/>
      <c r="D11" s="3" t="s">
        <v>210</v>
      </c>
      <c r="E11" s="42" t="s">
        <v>616</v>
      </c>
      <c r="F11" s="3" t="s">
        <v>231</v>
      </c>
      <c r="G11" s="18" t="s">
        <v>230</v>
      </c>
      <c r="H11" s="18" t="s">
        <v>546</v>
      </c>
      <c r="I11" s="17" t="s">
        <v>30</v>
      </c>
      <c r="J11" s="32" t="s">
        <v>211</v>
      </c>
      <c r="K11" s="17" t="s">
        <v>212</v>
      </c>
      <c r="L11" s="17" t="s">
        <v>213</v>
      </c>
      <c r="M11" s="17" t="s">
        <v>214</v>
      </c>
      <c r="N11" s="17" t="s">
        <v>29</v>
      </c>
      <c r="O11" s="19">
        <v>1800</v>
      </c>
      <c r="P11" s="18">
        <f t="shared" si="0"/>
        <v>900</v>
      </c>
      <c r="Q11" s="18" t="s">
        <v>547</v>
      </c>
      <c r="R11" s="18" t="s">
        <v>535</v>
      </c>
      <c r="S11" s="18"/>
    </row>
    <row r="12" spans="1:19" ht="72">
      <c r="A12" s="19">
        <v>63</v>
      </c>
      <c r="B12" s="8" t="s">
        <v>23</v>
      </c>
      <c r="C12" s="3"/>
      <c r="D12" s="3" t="s">
        <v>189</v>
      </c>
      <c r="E12" s="42" t="s">
        <v>615</v>
      </c>
      <c r="F12" s="3" t="s">
        <v>190</v>
      </c>
      <c r="G12" s="38" t="s">
        <v>178</v>
      </c>
      <c r="H12" s="18" t="s">
        <v>546</v>
      </c>
      <c r="I12" s="17" t="s">
        <v>30</v>
      </c>
      <c r="J12" s="32" t="s">
        <v>191</v>
      </c>
      <c r="K12" s="30" t="s">
        <v>192</v>
      </c>
      <c r="L12" s="17" t="s">
        <v>193</v>
      </c>
      <c r="M12" s="17" t="s">
        <v>194</v>
      </c>
      <c r="N12" s="17" t="s">
        <v>188</v>
      </c>
      <c r="O12" s="19">
        <v>1600</v>
      </c>
      <c r="P12" s="18">
        <f t="shared" si="0"/>
        <v>800</v>
      </c>
      <c r="Q12" s="18" t="s">
        <v>547</v>
      </c>
      <c r="R12" s="18" t="s">
        <v>535</v>
      </c>
      <c r="S12" s="18"/>
    </row>
    <row r="13" spans="1:19" ht="45.75" customHeight="1">
      <c r="A13" s="19">
        <v>5</v>
      </c>
      <c r="B13" s="8" t="s">
        <v>23</v>
      </c>
      <c r="C13" s="3" t="s">
        <v>277</v>
      </c>
      <c r="D13" s="3" t="s">
        <v>278</v>
      </c>
      <c r="E13" s="42" t="s">
        <v>583</v>
      </c>
      <c r="F13" s="3" t="s">
        <v>279</v>
      </c>
      <c r="G13" s="17" t="s">
        <v>280</v>
      </c>
      <c r="H13" s="18" t="s">
        <v>546</v>
      </c>
      <c r="I13" s="17" t="s">
        <v>15</v>
      </c>
      <c r="J13" s="32" t="s">
        <v>281</v>
      </c>
      <c r="K13" s="17" t="s">
        <v>282</v>
      </c>
      <c r="L13" s="17" t="s">
        <v>283</v>
      </c>
      <c r="M13" s="17" t="s">
        <v>573</v>
      </c>
      <c r="N13" s="17" t="s">
        <v>285</v>
      </c>
      <c r="O13" s="19">
        <v>11000</v>
      </c>
      <c r="P13" s="18">
        <f t="shared" si="0"/>
        <v>5500</v>
      </c>
      <c r="Q13" s="18" t="s">
        <v>547</v>
      </c>
      <c r="R13" s="17" t="s">
        <v>535</v>
      </c>
      <c r="S13" s="17"/>
    </row>
    <row r="14" spans="1:19" ht="54" customHeight="1">
      <c r="A14" s="19">
        <v>6</v>
      </c>
      <c r="B14" s="8" t="s">
        <v>23</v>
      </c>
      <c r="C14" s="3" t="s">
        <v>286</v>
      </c>
      <c r="D14" s="3" t="s">
        <v>287</v>
      </c>
      <c r="E14" s="42" t="s">
        <v>587</v>
      </c>
      <c r="F14" s="3" t="s">
        <v>288</v>
      </c>
      <c r="G14" s="17" t="s">
        <v>280</v>
      </c>
      <c r="H14" s="18" t="s">
        <v>546</v>
      </c>
      <c r="I14" s="17" t="s">
        <v>15</v>
      </c>
      <c r="J14" s="32" t="s">
        <v>289</v>
      </c>
      <c r="K14" s="17" t="s">
        <v>290</v>
      </c>
      <c r="L14" s="17" t="s">
        <v>291</v>
      </c>
      <c r="M14" s="17" t="s">
        <v>292</v>
      </c>
      <c r="N14" s="17" t="s">
        <v>293</v>
      </c>
      <c r="O14" s="19">
        <v>11000</v>
      </c>
      <c r="P14" s="18">
        <f t="shared" si="0"/>
        <v>5500</v>
      </c>
      <c r="Q14" s="18" t="s">
        <v>547</v>
      </c>
      <c r="R14" s="17" t="s">
        <v>535</v>
      </c>
      <c r="S14" s="17"/>
    </row>
    <row r="15" spans="1:19" ht="57.75" customHeight="1">
      <c r="A15" s="19">
        <v>35</v>
      </c>
      <c r="B15" s="8" t="s">
        <v>23</v>
      </c>
      <c r="C15" s="3" t="s">
        <v>294</v>
      </c>
      <c r="D15" s="3" t="s">
        <v>295</v>
      </c>
      <c r="E15" s="42" t="s">
        <v>603</v>
      </c>
      <c r="F15" s="3" t="s">
        <v>296</v>
      </c>
      <c r="G15" s="17" t="s">
        <v>280</v>
      </c>
      <c r="H15" s="18" t="s">
        <v>546</v>
      </c>
      <c r="I15" s="17" t="s">
        <v>21</v>
      </c>
      <c r="J15" s="32" t="s">
        <v>297</v>
      </c>
      <c r="K15" s="17" t="s">
        <v>298</v>
      </c>
      <c r="L15" s="17" t="s">
        <v>299</v>
      </c>
      <c r="M15" s="17" t="s">
        <v>300</v>
      </c>
      <c r="N15" s="17" t="s">
        <v>301</v>
      </c>
      <c r="O15" s="19">
        <v>5000</v>
      </c>
      <c r="P15" s="18">
        <f t="shared" si="0"/>
        <v>2500</v>
      </c>
      <c r="Q15" s="18" t="s">
        <v>547</v>
      </c>
      <c r="R15" s="51" t="s">
        <v>535</v>
      </c>
      <c r="S15" s="51"/>
    </row>
    <row r="16" spans="1:19" ht="72">
      <c r="A16" s="19">
        <v>54</v>
      </c>
      <c r="B16" s="8" t="s">
        <v>23</v>
      </c>
      <c r="C16" s="3"/>
      <c r="D16" s="3" t="s">
        <v>308</v>
      </c>
      <c r="E16" s="42" t="s">
        <v>618</v>
      </c>
      <c r="F16" s="3" t="s">
        <v>309</v>
      </c>
      <c r="G16" s="17" t="s">
        <v>280</v>
      </c>
      <c r="H16" s="18" t="s">
        <v>546</v>
      </c>
      <c r="I16" s="17" t="s">
        <v>30</v>
      </c>
      <c r="J16" s="32" t="s">
        <v>310</v>
      </c>
      <c r="K16" s="17" t="s">
        <v>311</v>
      </c>
      <c r="L16" s="17" t="s">
        <v>312</v>
      </c>
      <c r="M16" s="17" t="s">
        <v>313</v>
      </c>
      <c r="N16" s="17" t="s">
        <v>22</v>
      </c>
      <c r="O16" s="19">
        <v>2000</v>
      </c>
      <c r="P16" s="18">
        <f t="shared" si="0"/>
        <v>1000</v>
      </c>
      <c r="Q16" s="18" t="s">
        <v>547</v>
      </c>
      <c r="R16" s="17" t="s">
        <v>535</v>
      </c>
      <c r="S16" s="17"/>
    </row>
    <row r="17" spans="1:19" ht="24">
      <c r="A17" s="19">
        <v>55</v>
      </c>
      <c r="B17" s="8" t="s">
        <v>23</v>
      </c>
      <c r="C17" s="3"/>
      <c r="D17" s="3" t="s">
        <v>314</v>
      </c>
      <c r="E17" s="42" t="s">
        <v>626</v>
      </c>
      <c r="F17" s="3" t="s">
        <v>315</v>
      </c>
      <c r="G17" s="17" t="s">
        <v>280</v>
      </c>
      <c r="H17" s="18" t="s">
        <v>546</v>
      </c>
      <c r="I17" s="17" t="s">
        <v>30</v>
      </c>
      <c r="J17" s="32" t="s">
        <v>316</v>
      </c>
      <c r="K17" s="17" t="s">
        <v>317</v>
      </c>
      <c r="L17" s="17" t="s">
        <v>299</v>
      </c>
      <c r="M17" s="17" t="s">
        <v>284</v>
      </c>
      <c r="N17" s="17" t="s">
        <v>285</v>
      </c>
      <c r="O17" s="19">
        <v>2000</v>
      </c>
      <c r="P17" s="18">
        <f t="shared" si="0"/>
        <v>1000</v>
      </c>
      <c r="Q17" s="18" t="s">
        <v>547</v>
      </c>
      <c r="R17" s="17" t="s">
        <v>535</v>
      </c>
      <c r="S17" s="17"/>
    </row>
    <row r="18" spans="1:19" ht="72">
      <c r="A18" s="19">
        <v>56</v>
      </c>
      <c r="B18" s="1" t="s">
        <v>203</v>
      </c>
      <c r="C18" s="40"/>
      <c r="D18" s="3" t="s">
        <v>484</v>
      </c>
      <c r="E18" s="42" t="s">
        <v>639</v>
      </c>
      <c r="F18" s="6" t="s">
        <v>485</v>
      </c>
      <c r="G18" s="17" t="s">
        <v>280</v>
      </c>
      <c r="H18" s="18" t="s">
        <v>546</v>
      </c>
      <c r="I18" s="17" t="s">
        <v>557</v>
      </c>
      <c r="J18" s="32" t="s">
        <v>556</v>
      </c>
      <c r="K18" s="30" t="s">
        <v>486</v>
      </c>
      <c r="L18" s="17" t="s">
        <v>558</v>
      </c>
      <c r="M18" s="17" t="s">
        <v>559</v>
      </c>
      <c r="N18" s="17" t="s">
        <v>165</v>
      </c>
      <c r="O18" s="19">
        <v>5000</v>
      </c>
      <c r="P18" s="18">
        <f>O18*0.5-O18*0.3</f>
        <v>1000</v>
      </c>
      <c r="Q18" s="18" t="s">
        <v>541</v>
      </c>
      <c r="R18" s="22" t="s">
        <v>568</v>
      </c>
      <c r="S18" s="18"/>
    </row>
    <row r="19" spans="1:19" ht="48">
      <c r="A19" s="19">
        <v>70</v>
      </c>
      <c r="B19" s="8" t="s">
        <v>23</v>
      </c>
      <c r="C19" s="3"/>
      <c r="D19" s="3" t="s">
        <v>302</v>
      </c>
      <c r="E19" s="42" t="s">
        <v>609</v>
      </c>
      <c r="F19" s="3" t="s">
        <v>303</v>
      </c>
      <c r="G19" s="17" t="s">
        <v>280</v>
      </c>
      <c r="H19" s="18" t="s">
        <v>546</v>
      </c>
      <c r="I19" s="17" t="s">
        <v>17</v>
      </c>
      <c r="J19" s="32" t="s">
        <v>304</v>
      </c>
      <c r="K19" s="17" t="s">
        <v>305</v>
      </c>
      <c r="L19" s="17" t="s">
        <v>306</v>
      </c>
      <c r="M19" s="17" t="s">
        <v>307</v>
      </c>
      <c r="N19" s="17" t="s">
        <v>31</v>
      </c>
      <c r="O19" s="19">
        <v>3500</v>
      </c>
      <c r="P19" s="18">
        <f>O19*0.5-O19*0.3</f>
        <v>700</v>
      </c>
      <c r="Q19" s="18" t="s">
        <v>541</v>
      </c>
      <c r="R19" s="22" t="s">
        <v>568</v>
      </c>
      <c r="S19" s="17"/>
    </row>
    <row r="20" spans="1:19" ht="72">
      <c r="A20" s="19">
        <v>25</v>
      </c>
      <c r="B20" s="8" t="s">
        <v>23</v>
      </c>
      <c r="C20" s="3" t="s">
        <v>264</v>
      </c>
      <c r="D20" s="3" t="s">
        <v>265</v>
      </c>
      <c r="E20" s="42" t="s">
        <v>595</v>
      </c>
      <c r="F20" s="3" t="s">
        <v>266</v>
      </c>
      <c r="G20" s="18" t="s">
        <v>344</v>
      </c>
      <c r="H20" s="18" t="s">
        <v>545</v>
      </c>
      <c r="I20" s="17" t="s">
        <v>15</v>
      </c>
      <c r="J20" s="32" t="s">
        <v>267</v>
      </c>
      <c r="K20" s="17" t="s">
        <v>268</v>
      </c>
      <c r="L20" s="17" t="s">
        <v>269</v>
      </c>
      <c r="M20" s="17" t="s">
        <v>270</v>
      </c>
      <c r="N20" s="17" t="s">
        <v>32</v>
      </c>
      <c r="O20" s="19">
        <v>9000</v>
      </c>
      <c r="P20" s="18">
        <f t="shared" ref="P20:P28" si="1">O20*0.5</f>
        <v>4500</v>
      </c>
      <c r="Q20" s="18" t="s">
        <v>547</v>
      </c>
      <c r="R20" s="17" t="s">
        <v>535</v>
      </c>
      <c r="S20" s="17"/>
    </row>
    <row r="21" spans="1:19" ht="52.5" customHeight="1">
      <c r="A21" s="19">
        <v>64</v>
      </c>
      <c r="B21" s="8" t="s">
        <v>23</v>
      </c>
      <c r="C21" s="3"/>
      <c r="D21" s="3" t="s">
        <v>271</v>
      </c>
      <c r="E21" s="42" t="s">
        <v>614</v>
      </c>
      <c r="F21" s="3" t="s">
        <v>272</v>
      </c>
      <c r="G21" s="18" t="s">
        <v>344</v>
      </c>
      <c r="H21" s="18" t="s">
        <v>545</v>
      </c>
      <c r="I21" s="17" t="s">
        <v>30</v>
      </c>
      <c r="J21" s="32" t="s">
        <v>273</v>
      </c>
      <c r="K21" s="17" t="s">
        <v>274</v>
      </c>
      <c r="L21" s="17" t="s">
        <v>275</v>
      </c>
      <c r="M21" s="17" t="s">
        <v>276</v>
      </c>
      <c r="N21" s="17" t="s">
        <v>29</v>
      </c>
      <c r="O21" s="19">
        <v>1600</v>
      </c>
      <c r="P21" s="18">
        <f t="shared" si="1"/>
        <v>800</v>
      </c>
      <c r="Q21" s="18" t="s">
        <v>547</v>
      </c>
      <c r="R21" s="17" t="s">
        <v>535</v>
      </c>
      <c r="S21" s="17"/>
    </row>
    <row r="22" spans="1:19" ht="72" customHeight="1">
      <c r="A22" s="19">
        <v>7</v>
      </c>
      <c r="B22" s="39" t="s">
        <v>23</v>
      </c>
      <c r="C22" s="14" t="s">
        <v>318</v>
      </c>
      <c r="D22" s="14" t="s">
        <v>319</v>
      </c>
      <c r="E22" s="44" t="s">
        <v>584</v>
      </c>
      <c r="F22" s="14" t="s">
        <v>320</v>
      </c>
      <c r="G22" s="27" t="s">
        <v>321</v>
      </c>
      <c r="H22" s="18" t="s">
        <v>546</v>
      </c>
      <c r="I22" s="28" t="s">
        <v>15</v>
      </c>
      <c r="J22" s="34" t="s">
        <v>322</v>
      </c>
      <c r="K22" s="28" t="s">
        <v>323</v>
      </c>
      <c r="L22" s="28" t="s">
        <v>324</v>
      </c>
      <c r="M22" s="28" t="s">
        <v>325</v>
      </c>
      <c r="N22" s="28" t="s">
        <v>32</v>
      </c>
      <c r="O22" s="29">
        <v>11000</v>
      </c>
      <c r="P22" s="18">
        <f t="shared" si="1"/>
        <v>5500</v>
      </c>
      <c r="Q22" s="18" t="s">
        <v>547</v>
      </c>
      <c r="R22" s="17" t="s">
        <v>535</v>
      </c>
      <c r="S22" s="17"/>
    </row>
    <row r="23" spans="1:19" ht="72">
      <c r="A23" s="19">
        <v>13</v>
      </c>
      <c r="B23" s="39" t="s">
        <v>23</v>
      </c>
      <c r="C23" s="14" t="s">
        <v>326</v>
      </c>
      <c r="D23" s="14" t="s">
        <v>327</v>
      </c>
      <c r="E23" s="44" t="s">
        <v>588</v>
      </c>
      <c r="F23" s="14" t="s">
        <v>328</v>
      </c>
      <c r="G23" s="27" t="s">
        <v>321</v>
      </c>
      <c r="H23" s="18" t="s">
        <v>546</v>
      </c>
      <c r="I23" s="28" t="s">
        <v>15</v>
      </c>
      <c r="J23" s="34" t="s">
        <v>329</v>
      </c>
      <c r="K23" s="28" t="s">
        <v>330</v>
      </c>
      <c r="L23" s="28" t="s">
        <v>331</v>
      </c>
      <c r="M23" s="28" t="s">
        <v>120</v>
      </c>
      <c r="N23" s="28" t="s">
        <v>31</v>
      </c>
      <c r="O23" s="29">
        <v>10000</v>
      </c>
      <c r="P23" s="18">
        <f t="shared" si="1"/>
        <v>5000</v>
      </c>
      <c r="Q23" s="18" t="s">
        <v>547</v>
      </c>
      <c r="R23" s="17" t="s">
        <v>535</v>
      </c>
      <c r="S23" s="17"/>
    </row>
    <row r="24" spans="1:19" ht="54" customHeight="1">
      <c r="A24" s="19">
        <v>45</v>
      </c>
      <c r="B24" s="39" t="s">
        <v>23</v>
      </c>
      <c r="C24" s="14"/>
      <c r="D24" s="14" t="s">
        <v>332</v>
      </c>
      <c r="E24" s="44" t="s">
        <v>611</v>
      </c>
      <c r="F24" s="14" t="s">
        <v>333</v>
      </c>
      <c r="G24" s="27" t="s">
        <v>321</v>
      </c>
      <c r="H24" s="18" t="s">
        <v>546</v>
      </c>
      <c r="I24" s="28" t="s">
        <v>17</v>
      </c>
      <c r="J24" s="34" t="s">
        <v>334</v>
      </c>
      <c r="K24" s="28" t="s">
        <v>335</v>
      </c>
      <c r="L24" s="28" t="s">
        <v>336</v>
      </c>
      <c r="M24" s="28" t="s">
        <v>337</v>
      </c>
      <c r="N24" s="28" t="s">
        <v>20</v>
      </c>
      <c r="O24" s="29">
        <v>3000</v>
      </c>
      <c r="P24" s="18">
        <f t="shared" si="1"/>
        <v>1500</v>
      </c>
      <c r="Q24" s="18" t="s">
        <v>547</v>
      </c>
      <c r="R24" s="17" t="s">
        <v>535</v>
      </c>
      <c r="S24" s="17"/>
    </row>
    <row r="25" spans="1:19" ht="58.5" customHeight="1">
      <c r="A25" s="19">
        <v>59</v>
      </c>
      <c r="B25" s="39" t="s">
        <v>23</v>
      </c>
      <c r="C25" s="14"/>
      <c r="D25" s="14" t="s">
        <v>338</v>
      </c>
      <c r="E25" s="44" t="s">
        <v>617</v>
      </c>
      <c r="F25" s="14" t="s">
        <v>339</v>
      </c>
      <c r="G25" s="27" t="s">
        <v>321</v>
      </c>
      <c r="H25" s="18" t="s">
        <v>546</v>
      </c>
      <c r="I25" s="28" t="s">
        <v>30</v>
      </c>
      <c r="J25" s="34" t="s">
        <v>340</v>
      </c>
      <c r="K25" s="28" t="s">
        <v>341</v>
      </c>
      <c r="L25" s="28" t="s">
        <v>342</v>
      </c>
      <c r="M25" s="28" t="s">
        <v>343</v>
      </c>
      <c r="N25" s="28" t="s">
        <v>31</v>
      </c>
      <c r="O25" s="29">
        <v>1800</v>
      </c>
      <c r="P25" s="18">
        <f t="shared" si="1"/>
        <v>900</v>
      </c>
      <c r="Q25" s="18" t="s">
        <v>547</v>
      </c>
      <c r="R25" s="17" t="s">
        <v>535</v>
      </c>
      <c r="S25" s="17"/>
    </row>
    <row r="26" spans="1:19" ht="48">
      <c r="A26" s="19">
        <v>8</v>
      </c>
      <c r="B26" s="8" t="s">
        <v>23</v>
      </c>
      <c r="C26" s="3" t="s">
        <v>160</v>
      </c>
      <c r="D26" s="3" t="s">
        <v>161</v>
      </c>
      <c r="E26" s="42" t="s">
        <v>590</v>
      </c>
      <c r="F26" s="3" t="s">
        <v>228</v>
      </c>
      <c r="G26" s="18" t="s">
        <v>162</v>
      </c>
      <c r="H26" s="18" t="s">
        <v>546</v>
      </c>
      <c r="I26" s="17" t="s">
        <v>15</v>
      </c>
      <c r="J26" s="32" t="s">
        <v>542</v>
      </c>
      <c r="K26" s="17" t="s">
        <v>163</v>
      </c>
      <c r="L26" s="17" t="s">
        <v>543</v>
      </c>
      <c r="M26" s="17" t="s">
        <v>164</v>
      </c>
      <c r="N26" s="17" t="s">
        <v>165</v>
      </c>
      <c r="O26" s="19">
        <v>11000</v>
      </c>
      <c r="P26" s="18">
        <f t="shared" si="1"/>
        <v>5500</v>
      </c>
      <c r="Q26" s="18" t="s">
        <v>547</v>
      </c>
      <c r="R26" s="18" t="s">
        <v>535</v>
      </c>
      <c r="S26" s="18"/>
    </row>
    <row r="27" spans="1:19" ht="72">
      <c r="A27" s="19">
        <v>46</v>
      </c>
      <c r="B27" s="8" t="s">
        <v>23</v>
      </c>
      <c r="C27" s="3" t="s">
        <v>166</v>
      </c>
      <c r="D27" s="14" t="s">
        <v>167</v>
      </c>
      <c r="E27" s="44" t="s">
        <v>596</v>
      </c>
      <c r="F27" s="3" t="s">
        <v>168</v>
      </c>
      <c r="G27" s="18" t="s">
        <v>162</v>
      </c>
      <c r="H27" s="18" t="s">
        <v>546</v>
      </c>
      <c r="I27" s="17" t="s">
        <v>21</v>
      </c>
      <c r="J27" s="32" t="s">
        <v>169</v>
      </c>
      <c r="K27" s="17" t="s">
        <v>170</v>
      </c>
      <c r="L27" s="17" t="s">
        <v>171</v>
      </c>
      <c r="M27" s="17" t="s">
        <v>172</v>
      </c>
      <c r="N27" s="17" t="s">
        <v>29</v>
      </c>
      <c r="O27" s="19">
        <v>3000</v>
      </c>
      <c r="P27" s="18">
        <f t="shared" si="1"/>
        <v>1500</v>
      </c>
      <c r="Q27" s="18" t="s">
        <v>547</v>
      </c>
      <c r="R27" s="18" t="s">
        <v>535</v>
      </c>
      <c r="S27" s="18"/>
    </row>
    <row r="28" spans="1:19" ht="72">
      <c r="A28" s="19">
        <v>52</v>
      </c>
      <c r="B28" s="8" t="s">
        <v>23</v>
      </c>
      <c r="C28" s="3"/>
      <c r="D28" s="3" t="s">
        <v>173</v>
      </c>
      <c r="E28" s="45" t="s">
        <v>610</v>
      </c>
      <c r="F28" s="3" t="s">
        <v>229</v>
      </c>
      <c r="G28" s="18" t="s">
        <v>162</v>
      </c>
      <c r="H28" s="18" t="s">
        <v>546</v>
      </c>
      <c r="I28" s="17" t="s">
        <v>17</v>
      </c>
      <c r="J28" s="32" t="s">
        <v>174</v>
      </c>
      <c r="K28" s="17" t="s">
        <v>175</v>
      </c>
      <c r="L28" s="17" t="s">
        <v>176</v>
      </c>
      <c r="M28" s="17" t="s">
        <v>177</v>
      </c>
      <c r="N28" s="17" t="s">
        <v>22</v>
      </c>
      <c r="O28" s="19">
        <v>2500</v>
      </c>
      <c r="P28" s="18">
        <f t="shared" si="1"/>
        <v>1250</v>
      </c>
      <c r="Q28" s="18" t="s">
        <v>547</v>
      </c>
      <c r="R28" s="18" t="s">
        <v>535</v>
      </c>
      <c r="S28" s="18"/>
    </row>
    <row r="29" spans="1:19" ht="72">
      <c r="A29" s="19">
        <v>72</v>
      </c>
      <c r="B29" s="8" t="s">
        <v>23</v>
      </c>
      <c r="C29" s="3" t="s">
        <v>234</v>
      </c>
      <c r="D29" s="3" t="s">
        <v>235</v>
      </c>
      <c r="E29" s="42" t="s">
        <v>597</v>
      </c>
      <c r="F29" s="3" t="s">
        <v>236</v>
      </c>
      <c r="G29" s="17" t="s">
        <v>233</v>
      </c>
      <c r="H29" s="18" t="s">
        <v>545</v>
      </c>
      <c r="I29" s="17" t="s">
        <v>21</v>
      </c>
      <c r="J29" s="32" t="s">
        <v>237</v>
      </c>
      <c r="K29" s="17" t="s">
        <v>238</v>
      </c>
      <c r="L29" s="17" t="s">
        <v>239</v>
      </c>
      <c r="M29" s="17" t="s">
        <v>240</v>
      </c>
      <c r="N29" s="17" t="s">
        <v>20</v>
      </c>
      <c r="O29" s="19">
        <v>3000</v>
      </c>
      <c r="P29" s="18">
        <f>O29*0.5-O29*0.3</f>
        <v>600</v>
      </c>
      <c r="Q29" s="18" t="s">
        <v>541</v>
      </c>
      <c r="R29" s="22" t="s">
        <v>568</v>
      </c>
      <c r="S29" s="18"/>
    </row>
    <row r="30" spans="1:19" ht="72">
      <c r="A30" s="19">
        <v>74</v>
      </c>
      <c r="B30" s="8" t="s">
        <v>23</v>
      </c>
      <c r="C30" s="3"/>
      <c r="D30" s="3" t="s">
        <v>241</v>
      </c>
      <c r="E30" s="42" t="s">
        <v>608</v>
      </c>
      <c r="F30" s="3" t="s">
        <v>242</v>
      </c>
      <c r="G30" s="18" t="s">
        <v>233</v>
      </c>
      <c r="H30" s="18" t="s">
        <v>545</v>
      </c>
      <c r="I30" s="17" t="s">
        <v>17</v>
      </c>
      <c r="J30" s="32" t="s">
        <v>243</v>
      </c>
      <c r="K30" s="17" t="s">
        <v>244</v>
      </c>
      <c r="L30" s="17" t="s">
        <v>245</v>
      </c>
      <c r="M30" s="17" t="s">
        <v>246</v>
      </c>
      <c r="N30" s="17" t="s">
        <v>27</v>
      </c>
      <c r="O30" s="19">
        <v>2500</v>
      </c>
      <c r="P30" s="18">
        <f>O30*0.5-O30*0.3</f>
        <v>500</v>
      </c>
      <c r="Q30" s="18" t="s">
        <v>541</v>
      </c>
      <c r="R30" s="22" t="s">
        <v>568</v>
      </c>
      <c r="S30" s="17"/>
    </row>
    <row r="31" spans="1:19" ht="72">
      <c r="A31" s="19">
        <v>26</v>
      </c>
      <c r="B31" s="1" t="s">
        <v>203</v>
      </c>
      <c r="C31" s="40"/>
      <c r="D31" s="3" t="s">
        <v>461</v>
      </c>
      <c r="E31" s="42" t="s">
        <v>633</v>
      </c>
      <c r="F31" s="6" t="s">
        <v>462</v>
      </c>
      <c r="G31" s="17" t="s">
        <v>455</v>
      </c>
      <c r="H31" s="18" t="s">
        <v>545</v>
      </c>
      <c r="I31" s="17" t="s">
        <v>15</v>
      </c>
      <c r="J31" s="32" t="s">
        <v>555</v>
      </c>
      <c r="K31" s="30" t="s">
        <v>463</v>
      </c>
      <c r="L31" s="17" t="s">
        <v>464</v>
      </c>
      <c r="M31" s="17" t="s">
        <v>465</v>
      </c>
      <c r="N31" s="17" t="s">
        <v>20</v>
      </c>
      <c r="O31" s="19">
        <v>9000</v>
      </c>
      <c r="P31" s="18">
        <f>O31*0.5</f>
        <v>4500</v>
      </c>
      <c r="Q31" s="18" t="s">
        <v>554</v>
      </c>
      <c r="R31" s="22" t="s">
        <v>551</v>
      </c>
      <c r="S31" s="18"/>
    </row>
    <row r="32" spans="1:19" ht="96">
      <c r="A32" s="19">
        <v>47</v>
      </c>
      <c r="B32" s="1" t="s">
        <v>203</v>
      </c>
      <c r="C32" s="40"/>
      <c r="D32" s="3" t="s">
        <v>466</v>
      </c>
      <c r="E32" s="42" t="s">
        <v>641</v>
      </c>
      <c r="F32" s="6" t="s">
        <v>467</v>
      </c>
      <c r="G32" s="17" t="s">
        <v>455</v>
      </c>
      <c r="H32" s="18" t="s">
        <v>545</v>
      </c>
      <c r="I32" s="17" t="s">
        <v>21</v>
      </c>
      <c r="J32" s="32" t="s">
        <v>553</v>
      </c>
      <c r="K32" s="30" t="s">
        <v>468</v>
      </c>
      <c r="L32" s="17" t="s">
        <v>469</v>
      </c>
      <c r="M32" s="17" t="s">
        <v>470</v>
      </c>
      <c r="N32" s="17" t="s">
        <v>471</v>
      </c>
      <c r="O32" s="19">
        <v>3000</v>
      </c>
      <c r="P32" s="18">
        <f>O32*0.5</f>
        <v>1500</v>
      </c>
      <c r="Q32" s="18" t="s">
        <v>554</v>
      </c>
      <c r="R32" s="22" t="s">
        <v>551</v>
      </c>
      <c r="S32" s="18"/>
    </row>
    <row r="33" spans="1:19" ht="58.5" customHeight="1">
      <c r="A33" s="19">
        <v>65</v>
      </c>
      <c r="B33" s="1" t="s">
        <v>203</v>
      </c>
      <c r="C33" s="40"/>
      <c r="D33" s="3" t="s">
        <v>456</v>
      </c>
      <c r="E33" s="42" t="s">
        <v>648</v>
      </c>
      <c r="F33" s="6" t="s">
        <v>457</v>
      </c>
      <c r="G33" s="17" t="s">
        <v>455</v>
      </c>
      <c r="H33" s="18" t="s">
        <v>545</v>
      </c>
      <c r="I33" s="17" t="s">
        <v>30</v>
      </c>
      <c r="J33" s="32" t="s">
        <v>550</v>
      </c>
      <c r="K33" s="30" t="s">
        <v>458</v>
      </c>
      <c r="L33" s="17" t="s">
        <v>459</v>
      </c>
      <c r="M33" s="17" t="s">
        <v>460</v>
      </c>
      <c r="N33" s="17" t="s">
        <v>29</v>
      </c>
      <c r="O33" s="19">
        <v>1600</v>
      </c>
      <c r="P33" s="18">
        <f>O33*0.5</f>
        <v>800</v>
      </c>
      <c r="Q33" s="18" t="s">
        <v>554</v>
      </c>
      <c r="R33" s="22" t="s">
        <v>551</v>
      </c>
      <c r="S33" s="18"/>
    </row>
    <row r="34" spans="1:19" ht="72">
      <c r="A34" s="19">
        <v>75</v>
      </c>
      <c r="B34" s="8" t="s">
        <v>23</v>
      </c>
      <c r="C34" s="3"/>
      <c r="D34" s="3" t="s">
        <v>254</v>
      </c>
      <c r="E34" s="42" t="s">
        <v>612</v>
      </c>
      <c r="F34" s="3" t="s">
        <v>255</v>
      </c>
      <c r="G34" s="18" t="s">
        <v>388</v>
      </c>
      <c r="H34" s="18" t="s">
        <v>545</v>
      </c>
      <c r="I34" s="17" t="s">
        <v>17</v>
      </c>
      <c r="J34" s="32" t="s">
        <v>565</v>
      </c>
      <c r="K34" s="17" t="s">
        <v>256</v>
      </c>
      <c r="L34" s="17" t="s">
        <v>257</v>
      </c>
      <c r="M34" s="17" t="s">
        <v>258</v>
      </c>
      <c r="N34" s="17" t="s">
        <v>32</v>
      </c>
      <c r="O34" s="19">
        <v>2500</v>
      </c>
      <c r="P34" s="18">
        <f>O34*0.5-O34*0.3</f>
        <v>500</v>
      </c>
      <c r="Q34" s="18" t="s">
        <v>541</v>
      </c>
      <c r="R34" s="22" t="s">
        <v>568</v>
      </c>
      <c r="S34" s="18"/>
    </row>
    <row r="35" spans="1:19" ht="72">
      <c r="A35" s="19">
        <v>76</v>
      </c>
      <c r="B35" s="8" t="s">
        <v>23</v>
      </c>
      <c r="C35" s="3"/>
      <c r="D35" s="3" t="s">
        <v>259</v>
      </c>
      <c r="E35" s="42" t="s">
        <v>613</v>
      </c>
      <c r="F35" s="3" t="s">
        <v>260</v>
      </c>
      <c r="G35" s="18" t="s">
        <v>388</v>
      </c>
      <c r="H35" s="18" t="s">
        <v>545</v>
      </c>
      <c r="I35" s="17" t="s">
        <v>17</v>
      </c>
      <c r="J35" s="32" t="s">
        <v>566</v>
      </c>
      <c r="K35" s="17" t="s">
        <v>261</v>
      </c>
      <c r="L35" s="17" t="s">
        <v>262</v>
      </c>
      <c r="M35" s="17" t="s">
        <v>263</v>
      </c>
      <c r="N35" s="17" t="s">
        <v>32</v>
      </c>
      <c r="O35" s="19">
        <v>2500</v>
      </c>
      <c r="P35" s="18">
        <f>O35*0.5-O35*0.3</f>
        <v>500</v>
      </c>
      <c r="Q35" s="18" t="s">
        <v>541</v>
      </c>
      <c r="R35" s="22" t="s">
        <v>568</v>
      </c>
      <c r="S35" s="18"/>
    </row>
    <row r="36" spans="1:19" ht="72">
      <c r="A36" s="19">
        <v>27</v>
      </c>
      <c r="B36" s="8" t="s">
        <v>23</v>
      </c>
      <c r="C36" s="3" t="s">
        <v>351</v>
      </c>
      <c r="D36" s="3" t="s">
        <v>352</v>
      </c>
      <c r="E36" s="42" t="s">
        <v>585</v>
      </c>
      <c r="F36" s="3" t="s">
        <v>353</v>
      </c>
      <c r="G36" s="18" t="s">
        <v>345</v>
      </c>
      <c r="H36" s="18" t="s">
        <v>545</v>
      </c>
      <c r="I36" s="17" t="s">
        <v>15</v>
      </c>
      <c r="J36" s="32" t="s">
        <v>354</v>
      </c>
      <c r="K36" s="17" t="s">
        <v>355</v>
      </c>
      <c r="L36" s="17" t="s">
        <v>356</v>
      </c>
      <c r="M36" s="17" t="s">
        <v>357</v>
      </c>
      <c r="N36" s="17" t="s">
        <v>358</v>
      </c>
      <c r="O36" s="19">
        <v>9000</v>
      </c>
      <c r="P36" s="18">
        <f t="shared" ref="P36:P47" si="2">O36*0.5</f>
        <v>4500</v>
      </c>
      <c r="Q36" s="18" t="s">
        <v>547</v>
      </c>
      <c r="R36" s="18" t="s">
        <v>535</v>
      </c>
      <c r="S36" s="18"/>
    </row>
    <row r="37" spans="1:19" ht="72">
      <c r="A37" s="19">
        <v>28</v>
      </c>
      <c r="B37" s="1" t="s">
        <v>203</v>
      </c>
      <c r="C37" s="40"/>
      <c r="D37" s="3" t="s">
        <v>346</v>
      </c>
      <c r="E37" s="42" t="s">
        <v>632</v>
      </c>
      <c r="F37" s="6" t="s">
        <v>347</v>
      </c>
      <c r="G37" s="18" t="s">
        <v>345</v>
      </c>
      <c r="H37" s="18" t="s">
        <v>545</v>
      </c>
      <c r="I37" s="17" t="s">
        <v>15</v>
      </c>
      <c r="J37" s="32" t="s">
        <v>348</v>
      </c>
      <c r="K37" s="30" t="s">
        <v>349</v>
      </c>
      <c r="L37" s="17" t="s">
        <v>350</v>
      </c>
      <c r="M37" s="17" t="s">
        <v>564</v>
      </c>
      <c r="N37" s="17" t="s">
        <v>20</v>
      </c>
      <c r="O37" s="19">
        <v>9000</v>
      </c>
      <c r="P37" s="18">
        <f t="shared" si="2"/>
        <v>4500</v>
      </c>
      <c r="Q37" s="18" t="s">
        <v>547</v>
      </c>
      <c r="R37" s="18" t="s">
        <v>535</v>
      </c>
      <c r="S37" s="18"/>
    </row>
    <row r="38" spans="1:19" ht="48">
      <c r="A38" s="19">
        <v>66</v>
      </c>
      <c r="B38" s="8" t="s">
        <v>23</v>
      </c>
      <c r="C38" s="3"/>
      <c r="D38" s="3" t="s">
        <v>359</v>
      </c>
      <c r="E38" s="42" t="s">
        <v>619</v>
      </c>
      <c r="F38" s="3" t="s">
        <v>360</v>
      </c>
      <c r="G38" s="18" t="s">
        <v>345</v>
      </c>
      <c r="H38" s="18" t="s">
        <v>545</v>
      </c>
      <c r="I38" s="17" t="s">
        <v>30</v>
      </c>
      <c r="J38" s="32" t="s">
        <v>361</v>
      </c>
      <c r="K38" s="17" t="s">
        <v>362</v>
      </c>
      <c r="L38" s="17" t="s">
        <v>363</v>
      </c>
      <c r="M38" s="17" t="s">
        <v>364</v>
      </c>
      <c r="N38" s="17" t="s">
        <v>20</v>
      </c>
      <c r="O38" s="19">
        <v>1600</v>
      </c>
      <c r="P38" s="18">
        <f t="shared" si="2"/>
        <v>800</v>
      </c>
      <c r="Q38" s="18" t="s">
        <v>547</v>
      </c>
      <c r="R38" s="18" t="s">
        <v>535</v>
      </c>
      <c r="S38" s="18"/>
    </row>
    <row r="39" spans="1:19" ht="72">
      <c r="A39" s="19">
        <v>14</v>
      </c>
      <c r="B39" s="1" t="s">
        <v>203</v>
      </c>
      <c r="C39" s="40"/>
      <c r="D39" s="3" t="s">
        <v>247</v>
      </c>
      <c r="E39" s="42" t="s">
        <v>638</v>
      </c>
      <c r="F39" s="6" t="s">
        <v>248</v>
      </c>
      <c r="G39" s="17" t="s">
        <v>249</v>
      </c>
      <c r="H39" s="18" t="s">
        <v>546</v>
      </c>
      <c r="I39" s="17" t="s">
        <v>226</v>
      </c>
      <c r="J39" s="32" t="s">
        <v>250</v>
      </c>
      <c r="K39" s="30" t="s">
        <v>251</v>
      </c>
      <c r="L39" s="17" t="s">
        <v>252</v>
      </c>
      <c r="M39" s="17" t="s">
        <v>253</v>
      </c>
      <c r="N39" s="17" t="s">
        <v>31</v>
      </c>
      <c r="O39" s="19">
        <v>10000</v>
      </c>
      <c r="P39" s="18">
        <f t="shared" si="2"/>
        <v>5000</v>
      </c>
      <c r="Q39" s="18" t="s">
        <v>547</v>
      </c>
      <c r="R39" s="17" t="s">
        <v>535</v>
      </c>
      <c r="S39" s="17"/>
    </row>
    <row r="40" spans="1:19" ht="24">
      <c r="A40" s="19">
        <v>15</v>
      </c>
      <c r="B40" s="8" t="s">
        <v>23</v>
      </c>
      <c r="C40" s="3" t="s">
        <v>396</v>
      </c>
      <c r="D40" s="3" t="s">
        <v>397</v>
      </c>
      <c r="E40" s="46" t="s">
        <v>575</v>
      </c>
      <c r="F40" s="3" t="s">
        <v>398</v>
      </c>
      <c r="G40" s="18" t="s">
        <v>391</v>
      </c>
      <c r="H40" s="18" t="s">
        <v>546</v>
      </c>
      <c r="I40" s="17" t="s">
        <v>15</v>
      </c>
      <c r="J40" s="32" t="s">
        <v>399</v>
      </c>
      <c r="K40" s="17" t="s">
        <v>400</v>
      </c>
      <c r="L40" s="17"/>
      <c r="M40" s="17" t="s">
        <v>19</v>
      </c>
      <c r="N40" s="17" t="s">
        <v>401</v>
      </c>
      <c r="O40" s="19">
        <v>10000</v>
      </c>
      <c r="P40" s="18">
        <f t="shared" si="2"/>
        <v>5000</v>
      </c>
      <c r="Q40" s="18" t="s">
        <v>547</v>
      </c>
      <c r="R40" s="18" t="s">
        <v>535</v>
      </c>
      <c r="S40" s="18"/>
    </row>
    <row r="41" spans="1:19" ht="51" customHeight="1">
      <c r="A41" s="19">
        <v>37</v>
      </c>
      <c r="B41" s="8" t="s">
        <v>23</v>
      </c>
      <c r="C41" s="3" t="s">
        <v>403</v>
      </c>
      <c r="D41" s="3" t="s">
        <v>404</v>
      </c>
      <c r="E41" s="42" t="s">
        <v>602</v>
      </c>
      <c r="F41" s="3" t="s">
        <v>405</v>
      </c>
      <c r="G41" s="18" t="s">
        <v>391</v>
      </c>
      <c r="H41" s="18" t="s">
        <v>546</v>
      </c>
      <c r="I41" s="17" t="s">
        <v>21</v>
      </c>
      <c r="J41" s="32" t="s">
        <v>536</v>
      </c>
      <c r="K41" s="17" t="s">
        <v>537</v>
      </c>
      <c r="L41" s="17" t="s">
        <v>406</v>
      </c>
      <c r="M41" s="17" t="s">
        <v>407</v>
      </c>
      <c r="N41" s="17" t="s">
        <v>121</v>
      </c>
      <c r="O41" s="19">
        <v>4000</v>
      </c>
      <c r="P41" s="18">
        <f t="shared" si="2"/>
        <v>2000</v>
      </c>
      <c r="Q41" s="18" t="s">
        <v>547</v>
      </c>
      <c r="R41" s="18" t="s">
        <v>535</v>
      </c>
      <c r="S41" s="18"/>
    </row>
    <row r="42" spans="1:19" ht="72">
      <c r="A42" s="19">
        <v>38</v>
      </c>
      <c r="B42" s="8" t="s">
        <v>23</v>
      </c>
      <c r="C42" s="3" t="s">
        <v>409</v>
      </c>
      <c r="D42" s="3" t="s">
        <v>410</v>
      </c>
      <c r="E42" s="42" t="s">
        <v>604</v>
      </c>
      <c r="F42" s="3" t="s">
        <v>411</v>
      </c>
      <c r="G42" s="18" t="s">
        <v>391</v>
      </c>
      <c r="H42" s="18" t="s">
        <v>546</v>
      </c>
      <c r="I42" s="17" t="s">
        <v>21</v>
      </c>
      <c r="J42" s="32" t="s">
        <v>412</v>
      </c>
      <c r="K42" s="17" t="s">
        <v>413</v>
      </c>
      <c r="L42" s="17" t="s">
        <v>414</v>
      </c>
      <c r="M42" s="17" t="s">
        <v>408</v>
      </c>
      <c r="N42" s="17" t="s">
        <v>31</v>
      </c>
      <c r="O42" s="19">
        <v>4000</v>
      </c>
      <c r="P42" s="18">
        <f t="shared" si="2"/>
        <v>2000</v>
      </c>
      <c r="Q42" s="18" t="s">
        <v>547</v>
      </c>
      <c r="R42" s="18" t="s">
        <v>535</v>
      </c>
      <c r="S42" s="18"/>
    </row>
    <row r="43" spans="1:19" ht="72">
      <c r="A43" s="19">
        <v>57</v>
      </c>
      <c r="B43" s="1" t="s">
        <v>203</v>
      </c>
      <c r="C43" s="40"/>
      <c r="D43" s="3" t="s">
        <v>389</v>
      </c>
      <c r="E43" s="42" t="s">
        <v>650</v>
      </c>
      <c r="F43" s="6" t="s">
        <v>390</v>
      </c>
      <c r="G43" s="17" t="s">
        <v>391</v>
      </c>
      <c r="H43" s="18" t="s">
        <v>546</v>
      </c>
      <c r="I43" s="17" t="s">
        <v>365</v>
      </c>
      <c r="J43" s="32" t="s">
        <v>392</v>
      </c>
      <c r="K43" s="30" t="s">
        <v>393</v>
      </c>
      <c r="L43" s="17" t="s">
        <v>394</v>
      </c>
      <c r="M43" s="17" t="s">
        <v>395</v>
      </c>
      <c r="N43" s="17" t="s">
        <v>31</v>
      </c>
      <c r="O43" s="19">
        <v>2000</v>
      </c>
      <c r="P43" s="18">
        <f t="shared" si="2"/>
        <v>1000</v>
      </c>
      <c r="Q43" s="18" t="s">
        <v>547</v>
      </c>
      <c r="R43" s="18" t="s">
        <v>535</v>
      </c>
      <c r="S43" s="18"/>
    </row>
    <row r="44" spans="1:19" ht="72">
      <c r="A44" s="19">
        <v>60</v>
      </c>
      <c r="B44" s="8" t="s">
        <v>23</v>
      </c>
      <c r="C44" s="3"/>
      <c r="D44" s="3" t="s">
        <v>415</v>
      </c>
      <c r="E44" s="42" t="s">
        <v>620</v>
      </c>
      <c r="F44" s="3" t="s">
        <v>416</v>
      </c>
      <c r="G44" s="18" t="s">
        <v>391</v>
      </c>
      <c r="H44" s="18" t="s">
        <v>546</v>
      </c>
      <c r="I44" s="17" t="s">
        <v>30</v>
      </c>
      <c r="J44" s="32" t="s">
        <v>417</v>
      </c>
      <c r="K44" s="17" t="s">
        <v>418</v>
      </c>
      <c r="L44" s="17" t="s">
        <v>419</v>
      </c>
      <c r="M44" s="17" t="s">
        <v>420</v>
      </c>
      <c r="N44" s="17" t="s">
        <v>20</v>
      </c>
      <c r="O44" s="19">
        <v>1800</v>
      </c>
      <c r="P44" s="18">
        <f t="shared" si="2"/>
        <v>900</v>
      </c>
      <c r="Q44" s="18" t="s">
        <v>547</v>
      </c>
      <c r="R44" s="18" t="s">
        <v>535</v>
      </c>
      <c r="S44" s="18"/>
    </row>
    <row r="45" spans="1:19" ht="66" customHeight="1">
      <c r="A45" s="19">
        <v>61</v>
      </c>
      <c r="B45" s="8" t="s">
        <v>23</v>
      </c>
      <c r="C45" s="3"/>
      <c r="D45" s="3" t="s">
        <v>421</v>
      </c>
      <c r="E45" s="42" t="s">
        <v>624</v>
      </c>
      <c r="F45" s="3" t="s">
        <v>422</v>
      </c>
      <c r="G45" s="18" t="s">
        <v>402</v>
      </c>
      <c r="H45" s="18" t="s">
        <v>546</v>
      </c>
      <c r="I45" s="17" t="s">
        <v>30</v>
      </c>
      <c r="J45" s="32" t="s">
        <v>423</v>
      </c>
      <c r="K45" s="17" t="s">
        <v>424</v>
      </c>
      <c r="L45" s="17" t="s">
        <v>425</v>
      </c>
      <c r="M45" s="17" t="s">
        <v>426</v>
      </c>
      <c r="N45" s="17" t="s">
        <v>188</v>
      </c>
      <c r="O45" s="19">
        <v>1800</v>
      </c>
      <c r="P45" s="18">
        <f t="shared" si="2"/>
        <v>900</v>
      </c>
      <c r="Q45" s="18" t="s">
        <v>547</v>
      </c>
      <c r="R45" s="18" t="s">
        <v>535</v>
      </c>
      <c r="S45" s="18"/>
    </row>
    <row r="46" spans="1:19" ht="63" customHeight="1">
      <c r="A46" s="19">
        <v>62</v>
      </c>
      <c r="B46" s="8" t="s">
        <v>23</v>
      </c>
      <c r="C46" s="3"/>
      <c r="D46" s="3" t="s">
        <v>427</v>
      </c>
      <c r="E46" s="42" t="s">
        <v>625</v>
      </c>
      <c r="F46" s="3" t="s">
        <v>428</v>
      </c>
      <c r="G46" s="18" t="s">
        <v>391</v>
      </c>
      <c r="H46" s="18" t="s">
        <v>546</v>
      </c>
      <c r="I46" s="17" t="s">
        <v>30</v>
      </c>
      <c r="J46" s="32" t="s">
        <v>429</v>
      </c>
      <c r="K46" s="17" t="s">
        <v>430</v>
      </c>
      <c r="L46" s="17" t="s">
        <v>431</v>
      </c>
      <c r="M46" s="17" t="s">
        <v>432</v>
      </c>
      <c r="N46" s="17" t="s">
        <v>31</v>
      </c>
      <c r="O46" s="19">
        <v>1800</v>
      </c>
      <c r="P46" s="18">
        <f t="shared" si="2"/>
        <v>900</v>
      </c>
      <c r="Q46" s="18" t="s">
        <v>547</v>
      </c>
      <c r="R46" s="31" t="s">
        <v>535</v>
      </c>
      <c r="S46" s="31"/>
    </row>
    <row r="47" spans="1:19" ht="72">
      <c r="A47" s="19">
        <v>29</v>
      </c>
      <c r="B47" s="8" t="s">
        <v>23</v>
      </c>
      <c r="C47" s="3" t="s">
        <v>477</v>
      </c>
      <c r="D47" s="15"/>
      <c r="E47" s="48" t="s">
        <v>627</v>
      </c>
      <c r="F47" s="3" t="s">
        <v>478</v>
      </c>
      <c r="G47" s="18" t="s">
        <v>479</v>
      </c>
      <c r="H47" s="18" t="s">
        <v>545</v>
      </c>
      <c r="I47" s="17" t="s">
        <v>15</v>
      </c>
      <c r="J47" s="32" t="s">
        <v>480</v>
      </c>
      <c r="K47" s="17" t="s">
        <v>481</v>
      </c>
      <c r="L47" s="17" t="s">
        <v>482</v>
      </c>
      <c r="M47" s="17" t="s">
        <v>483</v>
      </c>
      <c r="N47" s="17" t="s">
        <v>31</v>
      </c>
      <c r="O47" s="19">
        <v>9000</v>
      </c>
      <c r="P47" s="18">
        <f t="shared" si="2"/>
        <v>4500</v>
      </c>
      <c r="Q47" s="18" t="s">
        <v>547</v>
      </c>
      <c r="R47" s="17" t="s">
        <v>535</v>
      </c>
      <c r="S47" s="17"/>
    </row>
    <row r="48" spans="1:19" ht="96">
      <c r="A48" s="19">
        <v>77</v>
      </c>
      <c r="B48" s="1" t="s">
        <v>203</v>
      </c>
      <c r="C48" s="40"/>
      <c r="D48" s="3" t="s">
        <v>472</v>
      </c>
      <c r="E48" s="42" t="s">
        <v>646</v>
      </c>
      <c r="F48" s="6" t="s">
        <v>473</v>
      </c>
      <c r="G48" s="17" t="s">
        <v>548</v>
      </c>
      <c r="H48" s="18" t="s">
        <v>545</v>
      </c>
      <c r="I48" s="17" t="s">
        <v>17</v>
      </c>
      <c r="J48" s="32" t="s">
        <v>549</v>
      </c>
      <c r="K48" s="30" t="s">
        <v>474</v>
      </c>
      <c r="L48" s="17" t="s">
        <v>475</v>
      </c>
      <c r="M48" s="17" t="s">
        <v>476</v>
      </c>
      <c r="N48" s="17" t="s">
        <v>27</v>
      </c>
      <c r="O48" s="19">
        <v>2500</v>
      </c>
      <c r="P48" s="18">
        <v>500</v>
      </c>
      <c r="Q48" s="18" t="s">
        <v>541</v>
      </c>
      <c r="R48" s="22" t="s">
        <v>568</v>
      </c>
      <c r="S48" s="18"/>
    </row>
    <row r="49" spans="1:19" ht="72">
      <c r="A49" s="19">
        <v>30</v>
      </c>
      <c r="B49" s="1" t="s">
        <v>203</v>
      </c>
      <c r="C49" s="40"/>
      <c r="D49" s="3" t="s">
        <v>494</v>
      </c>
      <c r="E49" s="42" t="s">
        <v>631</v>
      </c>
      <c r="F49" s="6" t="s">
        <v>495</v>
      </c>
      <c r="G49" s="17" t="s">
        <v>487</v>
      </c>
      <c r="H49" s="18" t="s">
        <v>545</v>
      </c>
      <c r="I49" s="17" t="s">
        <v>15</v>
      </c>
      <c r="J49" s="32" t="s">
        <v>496</v>
      </c>
      <c r="K49" s="30" t="s">
        <v>497</v>
      </c>
      <c r="L49" s="17" t="s">
        <v>498</v>
      </c>
      <c r="M49" s="17" t="s">
        <v>499</v>
      </c>
      <c r="N49" s="17" t="s">
        <v>32</v>
      </c>
      <c r="O49" s="19">
        <v>9000</v>
      </c>
      <c r="P49" s="18">
        <f t="shared" ref="P49:P54" si="3">O49*0.5</f>
        <v>4500</v>
      </c>
      <c r="Q49" s="18" t="s">
        <v>547</v>
      </c>
      <c r="R49" s="22" t="s">
        <v>535</v>
      </c>
      <c r="S49" s="18"/>
    </row>
    <row r="50" spans="1:19" ht="48">
      <c r="A50" s="19">
        <v>48</v>
      </c>
      <c r="B50" s="8" t="s">
        <v>23</v>
      </c>
      <c r="C50" s="3" t="s">
        <v>500</v>
      </c>
      <c r="D50" s="3" t="s">
        <v>501</v>
      </c>
      <c r="E50" s="42" t="s">
        <v>599</v>
      </c>
      <c r="F50" s="3" t="s">
        <v>502</v>
      </c>
      <c r="G50" s="18" t="s">
        <v>487</v>
      </c>
      <c r="H50" s="18" t="s">
        <v>545</v>
      </c>
      <c r="I50" s="17" t="s">
        <v>21</v>
      </c>
      <c r="J50" s="32" t="s">
        <v>503</v>
      </c>
      <c r="K50" s="17" t="s">
        <v>504</v>
      </c>
      <c r="L50" s="17" t="s">
        <v>505</v>
      </c>
      <c r="M50" s="17" t="s">
        <v>506</v>
      </c>
      <c r="N50" s="17" t="s">
        <v>27</v>
      </c>
      <c r="O50" s="19">
        <v>3000</v>
      </c>
      <c r="P50" s="18">
        <f t="shared" si="3"/>
        <v>1500</v>
      </c>
      <c r="Q50" s="18" t="s">
        <v>547</v>
      </c>
      <c r="R50" s="22" t="s">
        <v>535</v>
      </c>
      <c r="S50" s="18"/>
    </row>
    <row r="51" spans="1:19" ht="72">
      <c r="A51" s="19">
        <v>49</v>
      </c>
      <c r="B51" s="8" t="s">
        <v>23</v>
      </c>
      <c r="C51" s="3" t="s">
        <v>507</v>
      </c>
      <c r="D51" s="3" t="s">
        <v>508</v>
      </c>
      <c r="E51" s="42" t="s">
        <v>600</v>
      </c>
      <c r="F51" s="3" t="s">
        <v>509</v>
      </c>
      <c r="G51" s="18" t="s">
        <v>487</v>
      </c>
      <c r="H51" s="18" t="s">
        <v>545</v>
      </c>
      <c r="I51" s="17" t="s">
        <v>21</v>
      </c>
      <c r="J51" s="32" t="s">
        <v>510</v>
      </c>
      <c r="K51" s="17" t="s">
        <v>511</v>
      </c>
      <c r="L51" s="17" t="s">
        <v>512</v>
      </c>
      <c r="M51" s="17" t="s">
        <v>513</v>
      </c>
      <c r="N51" s="17" t="s">
        <v>20</v>
      </c>
      <c r="O51" s="19">
        <v>3000</v>
      </c>
      <c r="P51" s="18">
        <f t="shared" si="3"/>
        <v>1500</v>
      </c>
      <c r="Q51" s="18" t="s">
        <v>547</v>
      </c>
      <c r="R51" s="22" t="s">
        <v>535</v>
      </c>
      <c r="S51" s="18"/>
    </row>
    <row r="52" spans="1:19" ht="48">
      <c r="A52" s="19">
        <v>50</v>
      </c>
      <c r="B52" s="8" t="s">
        <v>23</v>
      </c>
      <c r="C52" s="3" t="s">
        <v>514</v>
      </c>
      <c r="D52" s="3" t="s">
        <v>515</v>
      </c>
      <c r="E52" s="42" t="s">
        <v>601</v>
      </c>
      <c r="F52" s="3" t="s">
        <v>516</v>
      </c>
      <c r="G52" s="18" t="s">
        <v>487</v>
      </c>
      <c r="H52" s="18" t="s">
        <v>545</v>
      </c>
      <c r="I52" s="17" t="s">
        <v>21</v>
      </c>
      <c r="J52" s="32" t="s">
        <v>517</v>
      </c>
      <c r="K52" s="17" t="s">
        <v>518</v>
      </c>
      <c r="L52" s="17" t="s">
        <v>519</v>
      </c>
      <c r="M52" s="17" t="s">
        <v>520</v>
      </c>
      <c r="N52" s="17" t="s">
        <v>521</v>
      </c>
      <c r="O52" s="19">
        <v>3000</v>
      </c>
      <c r="P52" s="18">
        <f t="shared" si="3"/>
        <v>1500</v>
      </c>
      <c r="Q52" s="18" t="s">
        <v>547</v>
      </c>
      <c r="R52" s="22" t="s">
        <v>535</v>
      </c>
      <c r="S52" s="18"/>
    </row>
    <row r="53" spans="1:19" ht="72">
      <c r="A53" s="19">
        <v>53</v>
      </c>
      <c r="B53" s="8" t="s">
        <v>23</v>
      </c>
      <c r="C53" s="3"/>
      <c r="D53" s="3" t="s">
        <v>522</v>
      </c>
      <c r="E53" s="42" t="s">
        <v>607</v>
      </c>
      <c r="F53" s="3" t="s">
        <v>523</v>
      </c>
      <c r="G53" s="18" t="s">
        <v>487</v>
      </c>
      <c r="H53" s="18" t="s">
        <v>545</v>
      </c>
      <c r="I53" s="17" t="s">
        <v>17</v>
      </c>
      <c r="J53" s="32" t="s">
        <v>524</v>
      </c>
      <c r="K53" s="17" t="s">
        <v>525</v>
      </c>
      <c r="L53" s="17" t="s">
        <v>526</v>
      </c>
      <c r="M53" s="17" t="s">
        <v>527</v>
      </c>
      <c r="N53" s="17" t="s">
        <v>528</v>
      </c>
      <c r="O53" s="19">
        <v>2500</v>
      </c>
      <c r="P53" s="18">
        <f t="shared" si="3"/>
        <v>1250</v>
      </c>
      <c r="Q53" s="18" t="s">
        <v>547</v>
      </c>
      <c r="R53" s="22" t="s">
        <v>535</v>
      </c>
      <c r="S53" s="18"/>
    </row>
    <row r="54" spans="1:19" ht="48">
      <c r="A54" s="19">
        <v>67</v>
      </c>
      <c r="B54" s="8" t="s">
        <v>23</v>
      </c>
      <c r="C54" s="3"/>
      <c r="D54" s="3" t="s">
        <v>529</v>
      </c>
      <c r="E54" s="42" t="s">
        <v>621</v>
      </c>
      <c r="F54" s="3" t="s">
        <v>530</v>
      </c>
      <c r="G54" s="18" t="s">
        <v>487</v>
      </c>
      <c r="H54" s="18" t="s">
        <v>545</v>
      </c>
      <c r="I54" s="17" t="s">
        <v>30</v>
      </c>
      <c r="J54" s="32" t="s">
        <v>531</v>
      </c>
      <c r="K54" s="17" t="s">
        <v>532</v>
      </c>
      <c r="L54" s="17" t="s">
        <v>538</v>
      </c>
      <c r="M54" s="17" t="s">
        <v>533</v>
      </c>
      <c r="N54" s="17" t="s">
        <v>31</v>
      </c>
      <c r="O54" s="19">
        <v>1600</v>
      </c>
      <c r="P54" s="18">
        <f t="shared" si="3"/>
        <v>800</v>
      </c>
      <c r="Q54" s="18" t="s">
        <v>547</v>
      </c>
      <c r="R54" s="22" t="s">
        <v>535</v>
      </c>
      <c r="S54" s="18"/>
    </row>
    <row r="55" spans="1:19" ht="72">
      <c r="A55" s="19">
        <v>78</v>
      </c>
      <c r="B55" s="1" t="s">
        <v>203</v>
      </c>
      <c r="C55" s="40"/>
      <c r="D55" s="3" t="s">
        <v>488</v>
      </c>
      <c r="E55" s="42" t="s">
        <v>645</v>
      </c>
      <c r="F55" s="6" t="s">
        <v>489</v>
      </c>
      <c r="G55" s="17" t="s">
        <v>487</v>
      </c>
      <c r="H55" s="18" t="s">
        <v>545</v>
      </c>
      <c r="I55" s="17" t="s">
        <v>17</v>
      </c>
      <c r="J55" s="32" t="s">
        <v>552</v>
      </c>
      <c r="K55" s="30" t="s">
        <v>490</v>
      </c>
      <c r="L55" s="17" t="s">
        <v>491</v>
      </c>
      <c r="M55" s="17" t="s">
        <v>492</v>
      </c>
      <c r="N55" s="17" t="s">
        <v>493</v>
      </c>
      <c r="O55" s="19">
        <v>2500</v>
      </c>
      <c r="P55" s="18">
        <v>500</v>
      </c>
      <c r="Q55" s="18" t="s">
        <v>541</v>
      </c>
      <c r="R55" s="22" t="s">
        <v>568</v>
      </c>
      <c r="S55" s="18"/>
    </row>
    <row r="56" spans="1:19" ht="72">
      <c r="A56" s="19">
        <v>9</v>
      </c>
      <c r="B56" s="1" t="s">
        <v>18</v>
      </c>
      <c r="C56" s="40"/>
      <c r="D56" s="3" t="s">
        <v>151</v>
      </c>
      <c r="E56" s="42" t="s">
        <v>628</v>
      </c>
      <c r="F56" s="6" t="s">
        <v>152</v>
      </c>
      <c r="G56" s="18" t="s">
        <v>125</v>
      </c>
      <c r="H56" s="18" t="s">
        <v>546</v>
      </c>
      <c r="I56" s="17" t="s">
        <v>15</v>
      </c>
      <c r="J56" s="32" t="s">
        <v>149</v>
      </c>
      <c r="K56" s="30" t="s">
        <v>153</v>
      </c>
      <c r="L56" s="17" t="s">
        <v>150</v>
      </c>
      <c r="M56" s="17" t="s">
        <v>136</v>
      </c>
      <c r="N56" s="17" t="s">
        <v>29</v>
      </c>
      <c r="O56" s="19">
        <v>11000</v>
      </c>
      <c r="P56" s="18">
        <f>O56*0.5</f>
        <v>5500</v>
      </c>
      <c r="Q56" s="18" t="s">
        <v>547</v>
      </c>
      <c r="R56" s="18" t="s">
        <v>535</v>
      </c>
      <c r="S56" s="18"/>
    </row>
    <row r="57" spans="1:19" ht="72">
      <c r="A57" s="19">
        <v>10</v>
      </c>
      <c r="B57" s="8" t="s">
        <v>23</v>
      </c>
      <c r="C57" s="3" t="s">
        <v>154</v>
      </c>
      <c r="D57" s="3" t="s">
        <v>155</v>
      </c>
      <c r="E57" s="42" t="s">
        <v>578</v>
      </c>
      <c r="F57" s="3" t="s">
        <v>225</v>
      </c>
      <c r="G57" s="18" t="s">
        <v>125</v>
      </c>
      <c r="H57" s="18" t="s">
        <v>546</v>
      </c>
      <c r="I57" s="17" t="s">
        <v>15</v>
      </c>
      <c r="J57" s="32" t="s">
        <v>156</v>
      </c>
      <c r="K57" s="17" t="s">
        <v>157</v>
      </c>
      <c r="L57" s="17" t="s">
        <v>158</v>
      </c>
      <c r="M57" s="17" t="s">
        <v>159</v>
      </c>
      <c r="N57" s="17" t="s">
        <v>25</v>
      </c>
      <c r="O57" s="19">
        <v>11000</v>
      </c>
      <c r="P57" s="18">
        <f>O57*0.5</f>
        <v>5500</v>
      </c>
      <c r="Q57" s="18" t="s">
        <v>547</v>
      </c>
      <c r="R57" s="18" t="s">
        <v>535</v>
      </c>
      <c r="S57" s="18"/>
    </row>
    <row r="58" spans="1:19" ht="72">
      <c r="A58" s="19">
        <v>11</v>
      </c>
      <c r="B58" s="8" t="s">
        <v>23</v>
      </c>
      <c r="C58" s="3" t="s">
        <v>122</v>
      </c>
      <c r="D58" s="3" t="s">
        <v>123</v>
      </c>
      <c r="E58" s="42" t="s">
        <v>580</v>
      </c>
      <c r="F58" s="3" t="s">
        <v>124</v>
      </c>
      <c r="G58" s="18" t="s">
        <v>125</v>
      </c>
      <c r="H58" s="18" t="s">
        <v>546</v>
      </c>
      <c r="I58" s="17" t="s">
        <v>15</v>
      </c>
      <c r="J58" s="32" t="s">
        <v>126</v>
      </c>
      <c r="K58" s="17" t="s">
        <v>127</v>
      </c>
      <c r="L58" s="17" t="s">
        <v>128</v>
      </c>
      <c r="M58" s="17" t="s">
        <v>129</v>
      </c>
      <c r="N58" s="17" t="s">
        <v>25</v>
      </c>
      <c r="O58" s="19">
        <v>11000</v>
      </c>
      <c r="P58" s="18">
        <f>O58*0.5</f>
        <v>5500</v>
      </c>
      <c r="Q58" s="18" t="s">
        <v>547</v>
      </c>
      <c r="R58" s="18" t="s">
        <v>535</v>
      </c>
      <c r="S58" s="18"/>
    </row>
    <row r="59" spans="1:19" ht="56.25" customHeight="1">
      <c r="A59" s="19">
        <v>36</v>
      </c>
      <c r="B59" s="8" t="s">
        <v>23</v>
      </c>
      <c r="C59" s="3" t="s">
        <v>130</v>
      </c>
      <c r="D59" s="3" t="s">
        <v>131</v>
      </c>
      <c r="E59" s="42" t="s">
        <v>605</v>
      </c>
      <c r="F59" s="3" t="s">
        <v>132</v>
      </c>
      <c r="G59" s="18" t="s">
        <v>125</v>
      </c>
      <c r="H59" s="18" t="s">
        <v>546</v>
      </c>
      <c r="I59" s="17" t="s">
        <v>21</v>
      </c>
      <c r="J59" s="32" t="s">
        <v>133</v>
      </c>
      <c r="K59" s="17" t="s">
        <v>134</v>
      </c>
      <c r="L59" s="17" t="s">
        <v>135</v>
      </c>
      <c r="M59" s="17" t="s">
        <v>136</v>
      </c>
      <c r="N59" s="17" t="s">
        <v>32</v>
      </c>
      <c r="O59" s="19">
        <v>5000</v>
      </c>
      <c r="P59" s="18">
        <f>O59*0.5</f>
        <v>2500</v>
      </c>
      <c r="Q59" s="18" t="s">
        <v>547</v>
      </c>
      <c r="R59" s="18" t="s">
        <v>535</v>
      </c>
      <c r="S59" s="18"/>
    </row>
    <row r="60" spans="1:19" ht="72">
      <c r="A60" s="19">
        <v>44</v>
      </c>
      <c r="B60" s="8" t="s">
        <v>23</v>
      </c>
      <c r="C60" s="3"/>
      <c r="D60" s="3" t="s">
        <v>137</v>
      </c>
      <c r="E60" s="42" t="s">
        <v>606</v>
      </c>
      <c r="F60" s="3" t="s">
        <v>138</v>
      </c>
      <c r="G60" s="18" t="s">
        <v>125</v>
      </c>
      <c r="H60" s="18" t="s">
        <v>546</v>
      </c>
      <c r="I60" s="17" t="s">
        <v>17</v>
      </c>
      <c r="J60" s="32" t="s">
        <v>139</v>
      </c>
      <c r="K60" s="17" t="s">
        <v>140</v>
      </c>
      <c r="L60" s="17" t="s">
        <v>141</v>
      </c>
      <c r="M60" s="17" t="s">
        <v>142</v>
      </c>
      <c r="N60" s="17" t="s">
        <v>25</v>
      </c>
      <c r="O60" s="19">
        <v>3500</v>
      </c>
      <c r="P60" s="18">
        <f>O60*0.5</f>
        <v>1750</v>
      </c>
      <c r="Q60" s="18" t="s">
        <v>547</v>
      </c>
      <c r="R60" s="18" t="s">
        <v>535</v>
      </c>
      <c r="S60" s="18"/>
    </row>
    <row r="61" spans="1:19" ht="72">
      <c r="A61" s="19">
        <v>80</v>
      </c>
      <c r="B61" s="8" t="s">
        <v>23</v>
      </c>
      <c r="C61" s="3"/>
      <c r="D61" s="3" t="s">
        <v>143</v>
      </c>
      <c r="E61" s="42" t="s">
        <v>623</v>
      </c>
      <c r="F61" s="3" t="s">
        <v>144</v>
      </c>
      <c r="G61" s="18" t="s">
        <v>125</v>
      </c>
      <c r="H61" s="18" t="s">
        <v>546</v>
      </c>
      <c r="I61" s="17" t="s">
        <v>30</v>
      </c>
      <c r="J61" s="32" t="s">
        <v>145</v>
      </c>
      <c r="K61" s="17" t="s">
        <v>146</v>
      </c>
      <c r="L61" s="17" t="s">
        <v>147</v>
      </c>
      <c r="M61" s="17" t="s">
        <v>148</v>
      </c>
      <c r="N61" s="17" t="s">
        <v>29</v>
      </c>
      <c r="O61" s="19">
        <v>2000</v>
      </c>
      <c r="P61" s="18">
        <v>400</v>
      </c>
      <c r="Q61" s="18" t="s">
        <v>541</v>
      </c>
      <c r="R61" s="22" t="s">
        <v>568</v>
      </c>
      <c r="S61" s="18"/>
    </row>
    <row r="62" spans="1:19" ht="72">
      <c r="A62" s="19">
        <v>41</v>
      </c>
      <c r="B62" s="1" t="s">
        <v>18</v>
      </c>
      <c r="C62" s="40"/>
      <c r="D62" s="3" t="s">
        <v>373</v>
      </c>
      <c r="E62" s="42" t="s">
        <v>634</v>
      </c>
      <c r="F62" s="6" t="s">
        <v>374</v>
      </c>
      <c r="G62" s="17" t="s">
        <v>366</v>
      </c>
      <c r="H62" s="18" t="s">
        <v>545</v>
      </c>
      <c r="I62" s="17" t="s">
        <v>15</v>
      </c>
      <c r="J62" s="32" t="s">
        <v>375</v>
      </c>
      <c r="K62" s="30" t="s">
        <v>376</v>
      </c>
      <c r="L62" s="17" t="s">
        <v>377</v>
      </c>
      <c r="M62" s="17" t="s">
        <v>378</v>
      </c>
      <c r="N62" s="17" t="s">
        <v>29</v>
      </c>
      <c r="O62" s="19">
        <v>9000</v>
      </c>
      <c r="P62" s="18">
        <f>O62*0.5-O62*0.3</f>
        <v>1800</v>
      </c>
      <c r="Q62" s="18" t="s">
        <v>541</v>
      </c>
      <c r="R62" s="22" t="s">
        <v>568</v>
      </c>
      <c r="S62" s="18"/>
    </row>
    <row r="63" spans="1:19" ht="72">
      <c r="A63" s="19">
        <v>68</v>
      </c>
      <c r="B63" s="1" t="s">
        <v>18</v>
      </c>
      <c r="C63" s="40"/>
      <c r="D63" s="3" t="s">
        <v>367</v>
      </c>
      <c r="E63" s="42" t="s">
        <v>649</v>
      </c>
      <c r="F63" s="6" t="s">
        <v>368</v>
      </c>
      <c r="G63" s="17" t="s">
        <v>366</v>
      </c>
      <c r="H63" s="18" t="s">
        <v>545</v>
      </c>
      <c r="I63" s="17" t="s">
        <v>30</v>
      </c>
      <c r="J63" s="32" t="s">
        <v>369</v>
      </c>
      <c r="K63" s="30" t="s">
        <v>370</v>
      </c>
      <c r="L63" s="17" t="s">
        <v>371</v>
      </c>
      <c r="M63" s="17" t="s">
        <v>372</v>
      </c>
      <c r="N63" s="17" t="s">
        <v>25</v>
      </c>
      <c r="O63" s="19">
        <v>1600</v>
      </c>
      <c r="P63" s="18">
        <f>O63*0.5</f>
        <v>800</v>
      </c>
      <c r="Q63" s="18" t="s">
        <v>547</v>
      </c>
      <c r="R63" s="18" t="s">
        <v>535</v>
      </c>
      <c r="S63" s="18"/>
    </row>
    <row r="64" spans="1:19" ht="96">
      <c r="A64" s="19">
        <v>42</v>
      </c>
      <c r="B64" s="37" t="s">
        <v>454</v>
      </c>
      <c r="C64" s="40"/>
      <c r="D64" s="3" t="s">
        <v>449</v>
      </c>
      <c r="E64" s="42" t="s">
        <v>637</v>
      </c>
      <c r="F64" s="6" t="s">
        <v>450</v>
      </c>
      <c r="G64" s="18" t="s">
        <v>448</v>
      </c>
      <c r="H64" s="18" t="s">
        <v>545</v>
      </c>
      <c r="I64" s="17" t="s">
        <v>15</v>
      </c>
      <c r="J64" s="32" t="s">
        <v>567</v>
      </c>
      <c r="K64" s="30" t="s">
        <v>451</v>
      </c>
      <c r="L64" s="17" t="s">
        <v>452</v>
      </c>
      <c r="M64" s="17" t="s">
        <v>453</v>
      </c>
      <c r="N64" s="17" t="s">
        <v>27</v>
      </c>
      <c r="O64" s="19">
        <v>9000</v>
      </c>
      <c r="P64" s="18">
        <f>O64*0.5-O64*0.3</f>
        <v>1800</v>
      </c>
      <c r="Q64" s="18" t="s">
        <v>541</v>
      </c>
      <c r="R64" s="22" t="s">
        <v>568</v>
      </c>
      <c r="S64" s="18"/>
    </row>
    <row r="65" spans="1:19" ht="48">
      <c r="A65" s="19">
        <v>16</v>
      </c>
      <c r="B65" s="10" t="s">
        <v>379</v>
      </c>
      <c r="C65" s="9" t="s">
        <v>33</v>
      </c>
      <c r="D65" s="9" t="s">
        <v>34</v>
      </c>
      <c r="E65" s="43" t="s">
        <v>630</v>
      </c>
      <c r="F65" s="6" t="s">
        <v>380</v>
      </c>
      <c r="G65" s="17" t="s">
        <v>35</v>
      </c>
      <c r="H65" s="18" t="s">
        <v>546</v>
      </c>
      <c r="I65" s="17" t="s">
        <v>15</v>
      </c>
      <c r="J65" s="32" t="s">
        <v>36</v>
      </c>
      <c r="K65" s="30" t="s">
        <v>539</v>
      </c>
      <c r="L65" s="17" t="s">
        <v>540</v>
      </c>
      <c r="M65" s="17" t="s">
        <v>37</v>
      </c>
      <c r="N65" s="17" t="s">
        <v>20</v>
      </c>
      <c r="O65" s="19">
        <v>10000</v>
      </c>
      <c r="P65" s="18">
        <f t="shared" ref="P65:P70" si="4">O65*0.5</f>
        <v>5000</v>
      </c>
      <c r="Q65" s="18" t="s">
        <v>547</v>
      </c>
      <c r="R65" s="18" t="s">
        <v>535</v>
      </c>
      <c r="S65" s="18"/>
    </row>
    <row r="66" spans="1:19" ht="48">
      <c r="A66" s="19">
        <v>17</v>
      </c>
      <c r="B66" s="8" t="s">
        <v>23</v>
      </c>
      <c r="C66" s="3" t="s">
        <v>83</v>
      </c>
      <c r="D66" s="3" t="s">
        <v>216</v>
      </c>
      <c r="E66" s="42" t="s">
        <v>579</v>
      </c>
      <c r="F66" s="3" t="s">
        <v>215</v>
      </c>
      <c r="G66" s="18" t="s">
        <v>35</v>
      </c>
      <c r="H66" s="18" t="s">
        <v>546</v>
      </c>
      <c r="I66" s="17" t="s">
        <v>15</v>
      </c>
      <c r="J66" s="32" t="s">
        <v>84</v>
      </c>
      <c r="K66" s="17" t="s">
        <v>85</v>
      </c>
      <c r="L66" s="17" t="s">
        <v>86</v>
      </c>
      <c r="M66" s="17" t="s">
        <v>87</v>
      </c>
      <c r="N66" s="17" t="s">
        <v>20</v>
      </c>
      <c r="O66" s="19">
        <v>10000</v>
      </c>
      <c r="P66" s="18">
        <f t="shared" si="4"/>
        <v>5000</v>
      </c>
      <c r="Q66" s="18" t="s">
        <v>547</v>
      </c>
      <c r="R66" s="18" t="s">
        <v>535</v>
      </c>
      <c r="S66" s="18"/>
    </row>
    <row r="67" spans="1:19" ht="72">
      <c r="A67" s="19">
        <v>18</v>
      </c>
      <c r="B67" s="8" t="s">
        <v>23</v>
      </c>
      <c r="C67" s="3" t="s">
        <v>104</v>
      </c>
      <c r="D67" s="3" t="s">
        <v>105</v>
      </c>
      <c r="E67" s="42" t="s">
        <v>589</v>
      </c>
      <c r="F67" s="3" t="s">
        <v>221</v>
      </c>
      <c r="G67" s="18" t="s">
        <v>35</v>
      </c>
      <c r="H67" s="18" t="s">
        <v>546</v>
      </c>
      <c r="I67" s="17" t="s">
        <v>15</v>
      </c>
      <c r="J67" s="32" t="s">
        <v>106</v>
      </c>
      <c r="K67" s="17" t="s">
        <v>107</v>
      </c>
      <c r="L67" s="17" t="s">
        <v>108</v>
      </c>
      <c r="M67" s="17" t="s">
        <v>109</v>
      </c>
      <c r="N67" s="17" t="s">
        <v>31</v>
      </c>
      <c r="O67" s="19">
        <v>10000</v>
      </c>
      <c r="P67" s="18">
        <f t="shared" si="4"/>
        <v>5000</v>
      </c>
      <c r="Q67" s="18" t="s">
        <v>547</v>
      </c>
      <c r="R67" s="18" t="s">
        <v>535</v>
      </c>
      <c r="S67" s="18"/>
    </row>
    <row r="68" spans="1:19" ht="72">
      <c r="A68" s="19">
        <v>19</v>
      </c>
      <c r="B68" s="8" t="s">
        <v>23</v>
      </c>
      <c r="C68" s="3" t="s">
        <v>98</v>
      </c>
      <c r="D68" s="3" t="s">
        <v>99</v>
      </c>
      <c r="E68" s="42" t="s">
        <v>586</v>
      </c>
      <c r="F68" s="3" t="s">
        <v>220</v>
      </c>
      <c r="G68" s="18" t="s">
        <v>38</v>
      </c>
      <c r="H68" s="18" t="s">
        <v>546</v>
      </c>
      <c r="I68" s="17" t="s">
        <v>15</v>
      </c>
      <c r="J68" s="32" t="s">
        <v>100</v>
      </c>
      <c r="K68" s="17" t="s">
        <v>101</v>
      </c>
      <c r="L68" s="17" t="s">
        <v>102</v>
      </c>
      <c r="M68" s="17" t="s">
        <v>103</v>
      </c>
      <c r="N68" s="17" t="s">
        <v>25</v>
      </c>
      <c r="O68" s="19">
        <v>10000</v>
      </c>
      <c r="P68" s="18">
        <f t="shared" si="4"/>
        <v>5000</v>
      </c>
      <c r="Q68" s="18" t="s">
        <v>547</v>
      </c>
      <c r="R68" s="18" t="s">
        <v>535</v>
      </c>
      <c r="S68" s="18"/>
    </row>
    <row r="69" spans="1:19" ht="48">
      <c r="A69" s="19">
        <v>39</v>
      </c>
      <c r="B69" s="8" t="s">
        <v>23</v>
      </c>
      <c r="C69" s="3" t="s">
        <v>110</v>
      </c>
      <c r="D69" s="3" t="s">
        <v>223</v>
      </c>
      <c r="E69" s="42" t="s">
        <v>598</v>
      </c>
      <c r="F69" s="3" t="s">
        <v>222</v>
      </c>
      <c r="G69" s="18" t="s">
        <v>38</v>
      </c>
      <c r="H69" s="18" t="s">
        <v>546</v>
      </c>
      <c r="I69" s="17" t="s">
        <v>21</v>
      </c>
      <c r="J69" s="32" t="s">
        <v>111</v>
      </c>
      <c r="K69" s="17" t="s">
        <v>112</v>
      </c>
      <c r="L69" s="17" t="s">
        <v>113</v>
      </c>
      <c r="M69" s="17" t="s">
        <v>114</v>
      </c>
      <c r="N69" s="17" t="s">
        <v>25</v>
      </c>
      <c r="O69" s="19">
        <v>4000</v>
      </c>
      <c r="P69" s="18">
        <f t="shared" si="4"/>
        <v>2000</v>
      </c>
      <c r="Q69" s="18" t="s">
        <v>547</v>
      </c>
      <c r="R69" s="18" t="s">
        <v>535</v>
      </c>
      <c r="S69" s="18"/>
    </row>
    <row r="70" spans="1:19" ht="72">
      <c r="A70" s="19">
        <v>20</v>
      </c>
      <c r="B70" s="8" t="s">
        <v>23</v>
      </c>
      <c r="C70" s="3" t="s">
        <v>69</v>
      </c>
      <c r="D70" s="3" t="s">
        <v>70</v>
      </c>
      <c r="E70" s="42" t="s">
        <v>576</v>
      </c>
      <c r="F70" s="3" t="s">
        <v>71</v>
      </c>
      <c r="G70" s="18" t="s">
        <v>16</v>
      </c>
      <c r="H70" s="18" t="s">
        <v>546</v>
      </c>
      <c r="I70" s="17" t="s">
        <v>15</v>
      </c>
      <c r="J70" s="32" t="s">
        <v>72</v>
      </c>
      <c r="K70" s="17" t="s">
        <v>73</v>
      </c>
      <c r="L70" s="17" t="s">
        <v>74</v>
      </c>
      <c r="M70" s="17" t="s">
        <v>75</v>
      </c>
      <c r="N70" s="17" t="s">
        <v>20</v>
      </c>
      <c r="O70" s="19">
        <v>10000</v>
      </c>
      <c r="P70" s="18">
        <f t="shared" si="4"/>
        <v>5000</v>
      </c>
      <c r="Q70" s="18" t="s">
        <v>547</v>
      </c>
      <c r="R70" s="18" t="s">
        <v>535</v>
      </c>
      <c r="S70" s="18"/>
    </row>
    <row r="71" spans="1:19" ht="96">
      <c r="A71" s="19">
        <v>73</v>
      </c>
      <c r="B71" s="1" t="s">
        <v>18</v>
      </c>
      <c r="C71" s="7"/>
      <c r="D71" s="3" t="s">
        <v>39</v>
      </c>
      <c r="E71" s="42" t="s">
        <v>647</v>
      </c>
      <c r="F71" s="6" t="s">
        <v>227</v>
      </c>
      <c r="G71" s="17" t="s">
        <v>16</v>
      </c>
      <c r="H71" s="18" t="s">
        <v>546</v>
      </c>
      <c r="I71" s="17" t="s">
        <v>17</v>
      </c>
      <c r="J71" s="32" t="s">
        <v>40</v>
      </c>
      <c r="K71" s="30" t="s">
        <v>41</v>
      </c>
      <c r="L71" s="17" t="s">
        <v>42</v>
      </c>
      <c r="M71" s="17" t="s">
        <v>43</v>
      </c>
      <c r="N71" s="17" t="s">
        <v>31</v>
      </c>
      <c r="O71" s="19">
        <v>3000</v>
      </c>
      <c r="P71" s="18">
        <v>600</v>
      </c>
      <c r="Q71" s="18" t="s">
        <v>541</v>
      </c>
      <c r="R71" s="22" t="s">
        <v>568</v>
      </c>
      <c r="S71" s="18"/>
    </row>
    <row r="72" spans="1:19" ht="72">
      <c r="A72" s="19">
        <v>31</v>
      </c>
      <c r="B72" s="1" t="s">
        <v>18</v>
      </c>
      <c r="C72" s="7"/>
      <c r="D72" s="3" t="s">
        <v>44</v>
      </c>
      <c r="E72" s="42" t="s">
        <v>635</v>
      </c>
      <c r="F72" s="6" t="s">
        <v>45</v>
      </c>
      <c r="G72" s="17" t="s">
        <v>26</v>
      </c>
      <c r="H72" s="18" t="s">
        <v>545</v>
      </c>
      <c r="I72" s="17" t="s">
        <v>15</v>
      </c>
      <c r="J72" s="32" t="s">
        <v>46</v>
      </c>
      <c r="K72" s="30" t="s">
        <v>47</v>
      </c>
      <c r="L72" s="17" t="s">
        <v>48</v>
      </c>
      <c r="M72" s="17" t="s">
        <v>49</v>
      </c>
      <c r="N72" s="17" t="s">
        <v>31</v>
      </c>
      <c r="O72" s="19">
        <v>9000</v>
      </c>
      <c r="P72" s="18">
        <f>O72*0.5</f>
        <v>4500</v>
      </c>
      <c r="Q72" s="18" t="s">
        <v>547</v>
      </c>
      <c r="R72" s="18" t="s">
        <v>535</v>
      </c>
      <c r="S72" s="18"/>
    </row>
    <row r="73" spans="1:19" ht="96">
      <c r="A73" s="19">
        <v>69</v>
      </c>
      <c r="B73" s="8" t="s">
        <v>23</v>
      </c>
      <c r="C73" s="3"/>
      <c r="D73" s="3" t="s">
        <v>115</v>
      </c>
      <c r="E73" s="42" t="s">
        <v>622</v>
      </c>
      <c r="F73" s="3" t="s">
        <v>224</v>
      </c>
      <c r="G73" s="18" t="s">
        <v>26</v>
      </c>
      <c r="H73" s="18" t="s">
        <v>545</v>
      </c>
      <c r="I73" s="17" t="s">
        <v>30</v>
      </c>
      <c r="J73" s="32" t="s">
        <v>116</v>
      </c>
      <c r="K73" s="17" t="s">
        <v>117</v>
      </c>
      <c r="L73" s="17" t="s">
        <v>118</v>
      </c>
      <c r="M73" s="17" t="s">
        <v>119</v>
      </c>
      <c r="N73" s="17" t="s">
        <v>27</v>
      </c>
      <c r="O73" s="19">
        <v>1600</v>
      </c>
      <c r="P73" s="18">
        <f>O73*0.5</f>
        <v>800</v>
      </c>
      <c r="Q73" s="18" t="s">
        <v>547</v>
      </c>
      <c r="R73" s="18" t="s">
        <v>535</v>
      </c>
      <c r="S73" s="18"/>
    </row>
    <row r="74" spans="1:19" ht="96">
      <c r="A74" s="19">
        <v>32</v>
      </c>
      <c r="B74" s="1" t="s">
        <v>18</v>
      </c>
      <c r="C74" s="7"/>
      <c r="D74" s="3" t="s">
        <v>57</v>
      </c>
      <c r="E74" s="42" t="s">
        <v>629</v>
      </c>
      <c r="F74" s="6" t="s">
        <v>58</v>
      </c>
      <c r="G74" s="17" t="s">
        <v>24</v>
      </c>
      <c r="H74" s="18" t="s">
        <v>545</v>
      </c>
      <c r="I74" s="17" t="s">
        <v>15</v>
      </c>
      <c r="J74" s="32" t="s">
        <v>59</v>
      </c>
      <c r="K74" s="30" t="s">
        <v>60</v>
      </c>
      <c r="L74" s="17" t="s">
        <v>61</v>
      </c>
      <c r="M74" s="17" t="s">
        <v>28</v>
      </c>
      <c r="N74" s="17" t="s">
        <v>29</v>
      </c>
      <c r="O74" s="19">
        <v>9000</v>
      </c>
      <c r="P74" s="18">
        <f>O74*0.5</f>
        <v>4500</v>
      </c>
      <c r="Q74" s="18" t="s">
        <v>547</v>
      </c>
      <c r="R74" s="18" t="s">
        <v>535</v>
      </c>
      <c r="S74" s="18"/>
    </row>
    <row r="75" spans="1:19" ht="72">
      <c r="A75" s="19">
        <v>33</v>
      </c>
      <c r="B75" s="8" t="s">
        <v>23</v>
      </c>
      <c r="C75" s="3" t="s">
        <v>76</v>
      </c>
      <c r="D75" s="3" t="s">
        <v>77</v>
      </c>
      <c r="E75" s="42" t="s">
        <v>577</v>
      </c>
      <c r="F75" s="3" t="s">
        <v>78</v>
      </c>
      <c r="G75" s="18" t="s">
        <v>24</v>
      </c>
      <c r="H75" s="18" t="s">
        <v>545</v>
      </c>
      <c r="I75" s="17" t="s">
        <v>15</v>
      </c>
      <c r="J75" s="32" t="s">
        <v>79</v>
      </c>
      <c r="K75" s="17" t="s">
        <v>80</v>
      </c>
      <c r="L75" s="17" t="s">
        <v>81</v>
      </c>
      <c r="M75" s="17" t="s">
        <v>82</v>
      </c>
      <c r="N75" s="17" t="s">
        <v>25</v>
      </c>
      <c r="O75" s="19">
        <v>9000</v>
      </c>
      <c r="P75" s="18">
        <f>O75*0.5</f>
        <v>4500</v>
      </c>
      <c r="Q75" s="18" t="s">
        <v>547</v>
      </c>
      <c r="R75" s="18" t="s">
        <v>535</v>
      </c>
      <c r="S75" s="18"/>
    </row>
    <row r="76" spans="1:19" ht="72">
      <c r="A76" s="19">
        <v>79</v>
      </c>
      <c r="B76" s="1" t="s">
        <v>18</v>
      </c>
      <c r="C76" s="7"/>
      <c r="D76" s="3" t="s">
        <v>50</v>
      </c>
      <c r="E76" s="42" t="s">
        <v>642</v>
      </c>
      <c r="F76" s="6" t="s">
        <v>51</v>
      </c>
      <c r="G76" s="17" t="s">
        <v>24</v>
      </c>
      <c r="H76" s="18" t="s">
        <v>545</v>
      </c>
      <c r="I76" s="17" t="s">
        <v>17</v>
      </c>
      <c r="J76" s="32" t="s">
        <v>52</v>
      </c>
      <c r="K76" s="30" t="s">
        <v>53</v>
      </c>
      <c r="L76" s="17" t="s">
        <v>54</v>
      </c>
      <c r="M76" s="17" t="s">
        <v>55</v>
      </c>
      <c r="N76" s="17" t="s">
        <v>56</v>
      </c>
      <c r="O76" s="19">
        <v>2500</v>
      </c>
      <c r="P76" s="18">
        <f>O76*0.5-O76*0.3</f>
        <v>500</v>
      </c>
      <c r="Q76" s="18" t="s">
        <v>541</v>
      </c>
      <c r="R76" s="22" t="s">
        <v>568</v>
      </c>
      <c r="S76" s="18"/>
    </row>
    <row r="77" spans="1:19" ht="68.25" customHeight="1">
      <c r="A77" s="19">
        <v>21</v>
      </c>
      <c r="B77" s="8" t="s">
        <v>23</v>
      </c>
      <c r="C77" s="3" t="s">
        <v>88</v>
      </c>
      <c r="D77" s="3" t="s">
        <v>218</v>
      </c>
      <c r="E77" s="42" t="s">
        <v>581</v>
      </c>
      <c r="F77" s="3" t="s">
        <v>217</v>
      </c>
      <c r="G77" s="18" t="s">
        <v>14</v>
      </c>
      <c r="H77" s="18" t="s">
        <v>546</v>
      </c>
      <c r="I77" s="17" t="s">
        <v>15</v>
      </c>
      <c r="J77" s="32" t="s">
        <v>89</v>
      </c>
      <c r="K77" s="17" t="s">
        <v>90</v>
      </c>
      <c r="L77" s="17" t="s">
        <v>91</v>
      </c>
      <c r="M77" s="17" t="s">
        <v>92</v>
      </c>
      <c r="N77" s="17" t="s">
        <v>29</v>
      </c>
      <c r="O77" s="19">
        <v>10000</v>
      </c>
      <c r="P77" s="18">
        <f>O77*0.5</f>
        <v>5000</v>
      </c>
      <c r="Q77" s="18" t="s">
        <v>547</v>
      </c>
      <c r="R77" s="18" t="s">
        <v>535</v>
      </c>
      <c r="S77" s="18"/>
    </row>
    <row r="78" spans="1:19" ht="72">
      <c r="A78" s="19">
        <v>22</v>
      </c>
      <c r="B78" s="1" t="s">
        <v>18</v>
      </c>
      <c r="C78" s="7" t="s">
        <v>62</v>
      </c>
      <c r="D78" s="3" t="s">
        <v>63</v>
      </c>
      <c r="E78" s="42" t="s">
        <v>636</v>
      </c>
      <c r="F78" s="6" t="s">
        <v>64</v>
      </c>
      <c r="G78" s="18" t="s">
        <v>14</v>
      </c>
      <c r="H78" s="18" t="s">
        <v>546</v>
      </c>
      <c r="I78" s="17" t="s">
        <v>15</v>
      </c>
      <c r="J78" s="32" t="s">
        <v>65</v>
      </c>
      <c r="K78" s="30" t="s">
        <v>66</v>
      </c>
      <c r="L78" s="17" t="s">
        <v>67</v>
      </c>
      <c r="M78" s="17" t="s">
        <v>68</v>
      </c>
      <c r="N78" s="17" t="s">
        <v>31</v>
      </c>
      <c r="O78" s="19">
        <v>10000</v>
      </c>
      <c r="P78" s="18">
        <f>O78*0.5</f>
        <v>5000</v>
      </c>
      <c r="Q78" s="18" t="s">
        <v>547</v>
      </c>
      <c r="R78" s="18" t="s">
        <v>535</v>
      </c>
      <c r="S78" s="18"/>
    </row>
    <row r="79" spans="1:19" ht="48">
      <c r="A79" s="19">
        <v>40</v>
      </c>
      <c r="B79" s="8" t="s">
        <v>23</v>
      </c>
      <c r="C79" s="3" t="s">
        <v>93</v>
      </c>
      <c r="D79" s="3" t="s">
        <v>94</v>
      </c>
      <c r="E79" s="42" t="s">
        <v>582</v>
      </c>
      <c r="F79" s="3" t="s">
        <v>219</v>
      </c>
      <c r="G79" s="18" t="s">
        <v>14</v>
      </c>
      <c r="H79" s="18" t="s">
        <v>546</v>
      </c>
      <c r="I79" s="17" t="s">
        <v>15</v>
      </c>
      <c r="J79" s="32" t="s">
        <v>562</v>
      </c>
      <c r="K79" s="17" t="s">
        <v>95</v>
      </c>
      <c r="L79" s="17" t="s">
        <v>96</v>
      </c>
      <c r="M79" s="17" t="s">
        <v>97</v>
      </c>
      <c r="N79" s="17" t="s">
        <v>29</v>
      </c>
      <c r="O79" s="19">
        <v>10000</v>
      </c>
      <c r="P79" s="18">
        <f>O79*0.5-O79*0.3</f>
        <v>2000</v>
      </c>
      <c r="Q79" s="18" t="s">
        <v>541</v>
      </c>
      <c r="R79" s="18" t="s">
        <v>568</v>
      </c>
      <c r="S79" s="18"/>
    </row>
    <row r="194" spans="1:19" ht="14.25">
      <c r="A194" s="23"/>
      <c r="B194" s="23"/>
      <c r="C194" s="4"/>
      <c r="D194" s="4"/>
      <c r="E194" s="50"/>
      <c r="F194" s="4"/>
      <c r="G194" s="4"/>
      <c r="H194" s="4"/>
      <c r="I194" s="4"/>
      <c r="J194" s="4"/>
      <c r="K194" s="4"/>
      <c r="L194" s="23"/>
      <c r="M194" s="4"/>
      <c r="N194" s="4"/>
      <c r="O194" s="23"/>
      <c r="P194" s="11"/>
      <c r="Q194" s="25"/>
      <c r="R194" s="25"/>
      <c r="S194" s="13"/>
    </row>
    <row r="195" spans="1:19" ht="24.95" customHeight="1">
      <c r="A195" s="23"/>
      <c r="B195" s="23"/>
      <c r="C195" s="4"/>
      <c r="D195" s="4"/>
      <c r="E195" s="50"/>
      <c r="F195" s="4"/>
      <c r="G195" s="4"/>
      <c r="H195" s="4"/>
      <c r="I195" s="4"/>
      <c r="J195" s="4"/>
      <c r="K195" s="4"/>
      <c r="L195" s="23"/>
      <c r="M195" s="4"/>
      <c r="N195" s="4"/>
      <c r="O195" s="23"/>
      <c r="P195" s="11"/>
      <c r="Q195" s="25"/>
      <c r="R195" s="25"/>
      <c r="S195" s="13"/>
    </row>
    <row r="196" spans="1:19" ht="24.95" customHeight="1">
      <c r="A196" s="23"/>
      <c r="B196" s="23"/>
      <c r="C196" s="4"/>
      <c r="D196" s="4"/>
      <c r="E196" s="50"/>
      <c r="F196" s="4"/>
      <c r="G196" s="4"/>
      <c r="H196" s="4"/>
      <c r="I196" s="4"/>
      <c r="J196" s="4"/>
      <c r="K196" s="4"/>
      <c r="L196" s="23"/>
      <c r="M196" s="4"/>
      <c r="N196" s="4"/>
      <c r="O196" s="23"/>
      <c r="P196" s="11"/>
      <c r="Q196" s="25"/>
      <c r="R196" s="25"/>
      <c r="S196" s="13"/>
    </row>
    <row r="197" spans="1:19" ht="24.95" customHeight="1">
      <c r="A197" s="23"/>
      <c r="B197" s="23"/>
      <c r="C197" s="4"/>
      <c r="D197" s="4"/>
      <c r="E197" s="50"/>
      <c r="F197" s="4"/>
      <c r="G197" s="4"/>
      <c r="H197" s="4"/>
      <c r="I197" s="4"/>
      <c r="J197" s="4"/>
      <c r="K197" s="4"/>
      <c r="L197" s="23"/>
      <c r="M197" s="4"/>
      <c r="N197" s="4"/>
      <c r="O197" s="23"/>
      <c r="P197" s="11"/>
      <c r="Q197" s="25"/>
      <c r="R197" s="25"/>
      <c r="S197" s="13"/>
    </row>
    <row r="198" spans="1:19" ht="24.95" customHeight="1">
      <c r="A198" s="23"/>
      <c r="B198" s="23"/>
      <c r="C198" s="4"/>
      <c r="D198" s="4"/>
      <c r="E198" s="50"/>
      <c r="F198" s="4"/>
      <c r="G198" s="4"/>
      <c r="H198" s="4"/>
      <c r="I198" s="4"/>
      <c r="J198" s="4"/>
      <c r="K198" s="4"/>
      <c r="L198" s="23"/>
      <c r="M198" s="4"/>
      <c r="N198" s="4"/>
      <c r="O198" s="23"/>
      <c r="P198" s="11"/>
      <c r="Q198" s="25"/>
      <c r="R198" s="25"/>
      <c r="S198" s="13"/>
    </row>
    <row r="199" spans="1:19" ht="24.95" customHeight="1">
      <c r="A199" s="23"/>
      <c r="B199" s="23"/>
      <c r="C199" s="4"/>
      <c r="D199" s="4"/>
      <c r="E199" s="50"/>
      <c r="F199" s="4"/>
      <c r="G199" s="4"/>
      <c r="H199" s="4"/>
      <c r="I199" s="4"/>
      <c r="J199" s="4"/>
      <c r="K199" s="4"/>
      <c r="L199" s="23"/>
      <c r="M199" s="4"/>
      <c r="N199" s="4"/>
      <c r="O199" s="23"/>
      <c r="P199" s="11"/>
      <c r="Q199" s="25"/>
      <c r="R199" s="25"/>
      <c r="S199" s="13"/>
    </row>
    <row r="200" spans="1:19" ht="24.95" customHeight="1">
      <c r="A200" s="23"/>
      <c r="B200" s="23"/>
      <c r="C200" s="4"/>
      <c r="D200" s="4"/>
      <c r="E200" s="50"/>
      <c r="F200" s="4"/>
      <c r="G200" s="4"/>
      <c r="H200" s="4"/>
      <c r="I200" s="4"/>
      <c r="J200" s="4"/>
      <c r="K200" s="4"/>
      <c r="L200" s="23"/>
      <c r="M200" s="4"/>
      <c r="N200" s="4"/>
      <c r="O200" s="23"/>
      <c r="P200" s="11"/>
      <c r="Q200" s="25"/>
      <c r="R200" s="25"/>
      <c r="S200" s="13"/>
    </row>
    <row r="201" spans="1:19" ht="24.95" customHeight="1">
      <c r="A201" s="23"/>
      <c r="B201" s="23"/>
      <c r="C201" s="4"/>
      <c r="D201" s="4"/>
      <c r="E201" s="50"/>
      <c r="F201" s="4"/>
      <c r="G201" s="4"/>
      <c r="H201" s="4"/>
      <c r="I201" s="4"/>
      <c r="J201" s="4"/>
      <c r="K201" s="4"/>
      <c r="L201" s="23"/>
      <c r="M201" s="4"/>
      <c r="N201" s="4"/>
      <c r="O201" s="23"/>
      <c r="P201" s="11"/>
      <c r="Q201" s="25"/>
      <c r="R201" s="25"/>
      <c r="S201" s="13"/>
    </row>
    <row r="202" spans="1:19" ht="24.95" customHeight="1">
      <c r="A202" s="23"/>
      <c r="B202" s="23"/>
      <c r="C202" s="4"/>
      <c r="D202" s="4"/>
      <c r="E202" s="50"/>
      <c r="F202" s="4"/>
      <c r="G202" s="4"/>
      <c r="H202" s="4"/>
      <c r="I202" s="4"/>
      <c r="J202" s="4"/>
      <c r="K202" s="4"/>
      <c r="L202" s="23"/>
      <c r="M202" s="4"/>
      <c r="N202" s="4"/>
      <c r="O202" s="23"/>
      <c r="P202" s="11"/>
      <c r="Q202" s="25"/>
      <c r="R202" s="25"/>
      <c r="S202" s="13"/>
    </row>
    <row r="203" spans="1:19" ht="24.95" customHeight="1">
      <c r="A203" s="23"/>
      <c r="B203" s="23"/>
      <c r="C203" s="4"/>
      <c r="D203" s="4"/>
      <c r="E203" s="50"/>
      <c r="F203" s="4"/>
      <c r="G203" s="4"/>
      <c r="H203" s="4"/>
      <c r="I203" s="4"/>
      <c r="J203" s="4"/>
      <c r="K203" s="4"/>
      <c r="L203" s="23"/>
      <c r="M203" s="4"/>
      <c r="N203" s="4"/>
      <c r="O203" s="23"/>
      <c r="P203" s="11"/>
      <c r="Q203" s="25"/>
      <c r="R203" s="25"/>
      <c r="S203" s="13"/>
    </row>
    <row r="204" spans="1:19" ht="24.95" customHeight="1">
      <c r="A204" s="23"/>
      <c r="B204" s="23"/>
      <c r="C204" s="4"/>
      <c r="D204" s="4"/>
      <c r="E204" s="50"/>
      <c r="F204" s="4"/>
      <c r="G204" s="4"/>
      <c r="H204" s="4"/>
      <c r="I204" s="4"/>
      <c r="J204" s="4"/>
      <c r="K204" s="4"/>
      <c r="L204" s="23"/>
      <c r="M204" s="4"/>
      <c r="N204" s="4"/>
      <c r="O204" s="23"/>
      <c r="P204" s="11"/>
      <c r="Q204" s="25"/>
      <c r="R204" s="25"/>
      <c r="S204" s="13"/>
    </row>
  </sheetData>
  <autoFilter ref="A3:S204">
    <sortState ref="A5:S204">
      <sortCondition ref="G3:G204"/>
    </sortState>
  </autoFilter>
  <sortState ref="A4:U83">
    <sortCondition ref="A4:A83"/>
  </sortState>
  <mergeCells count="18">
    <mergeCell ref="Q2:Q3"/>
    <mergeCell ref="P2:P3"/>
    <mergeCell ref="H2:H3"/>
    <mergeCell ref="A1:S1"/>
    <mergeCell ref="J2:K2"/>
    <mergeCell ref="M2:N2"/>
    <mergeCell ref="A2:A3"/>
    <mergeCell ref="B2:B3"/>
    <mergeCell ref="C2:C3"/>
    <mergeCell ref="D2:D3"/>
    <mergeCell ref="F2:F3"/>
    <mergeCell ref="G2:G3"/>
    <mergeCell ref="I2:I3"/>
    <mergeCell ref="L2:L3"/>
    <mergeCell ref="O2:O3"/>
    <mergeCell ref="R2:R3"/>
    <mergeCell ref="E2:E3"/>
    <mergeCell ref="S2:S3"/>
  </mergeCells>
  <phoneticPr fontId="1" type="noConversion"/>
  <pageMargins left="0.27559055118110237" right="0.19685039370078741" top="0.2" bottom="0.47" header="0.25" footer="0.27559055118110237"/>
  <pageSetup paperSize="9" orientation="landscape" verticalDpi="0" r:id="rId1"/>
  <headerFooter>
    <oddFooter>&amp;C第&amp;P页，共&amp;N页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省级</vt:lpstr>
      <vt:lpstr>省级!Print_Area</vt:lpstr>
      <vt:lpstr>省级!Print_Titles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2016-06-15T03:40:33Z</cp:lastPrinted>
  <dcterms:created xsi:type="dcterms:W3CDTF">2016-05-20T01:08:00Z</dcterms:created>
  <dcterms:modified xsi:type="dcterms:W3CDTF">2016-06-16T00:37:09Z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